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e\Dropbox\00000000000-Vor_2017\2017-Vor-UPPT3\Excel\Excel-verkefni-OUNNIN\"/>
    </mc:Choice>
  </mc:AlternateContent>
  <bookViews>
    <workbookView xWindow="0" yWindow="0" windowWidth="21072" windowHeight="8748" tabRatio="960"/>
  </bookViews>
  <sheets>
    <sheet name="PMT-RATE" sheetId="12" r:id="rId1"/>
    <sheet name="Óuppsett dæmi" sheetId="13" r:id="rId2"/>
    <sheet name="Tilvísun-+GoalSeek" sheetId="14" r:id="rId3"/>
    <sheet name="VLOOKUP" sheetId="15" r:id="rId4"/>
    <sheet name="Arðsemi" sheetId="16" r:id="rId5"/>
    <sheet name="Arðs-útr" sheetId="17" state="hidden" r:id="rId6"/>
    <sheet name="Sýnishorn" sheetId="18" r:id="rId7"/>
  </sheets>
  <definedNames>
    <definedName name="_xlnm.Print_Area" localSheetId="5">'Arðs-útr'!$A$1:$F$42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7" l="1"/>
  <c r="F5" i="17" s="1"/>
  <c r="E6" i="17"/>
  <c r="F6" i="17" s="1"/>
  <c r="E7" i="17"/>
  <c r="F7" i="17" s="1"/>
  <c r="E8" i="17"/>
  <c r="F8" i="17" s="1"/>
  <c r="E9" i="17"/>
  <c r="F9" i="17" s="1"/>
  <c r="E10" i="17"/>
  <c r="F10" i="17" s="1"/>
  <c r="E4" i="17"/>
  <c r="F4" i="17" s="1"/>
</calcChain>
</file>

<file path=xl/sharedStrings.xml><?xml version="1.0" encoding="utf-8"?>
<sst xmlns="http://schemas.openxmlformats.org/spreadsheetml/2006/main" count="144" uniqueCount="87">
  <si>
    <t>Ólína Atladóttir</t>
  </si>
  <si>
    <t>Katla Þórðardóttir</t>
  </si>
  <si>
    <t>Sigurður Jónasson</t>
  </si>
  <si>
    <t>Guðrún Pétursdóttir</t>
  </si>
  <si>
    <t>Janúar</t>
  </si>
  <si>
    <t>Febrúar</t>
  </si>
  <si>
    <t>Mars</t>
  </si>
  <si>
    <t>Vextir</t>
  </si>
  <si>
    <t>Afborganir</t>
  </si>
  <si>
    <t>Lán</t>
  </si>
  <si>
    <t>Jafnar mánaðargreiðslur</t>
  </si>
  <si>
    <t>Vextir á ári</t>
  </si>
  <si>
    <t>Greitt í lok hvers mánaðar</t>
  </si>
  <si>
    <t>Lán 1</t>
  </si>
  <si>
    <t>Lán 2</t>
  </si>
  <si>
    <t>Lán 3</t>
  </si>
  <si>
    <t>Lánsupphæð</t>
  </si>
  <si>
    <t>Fjöldi ára</t>
  </si>
  <si>
    <t>Lagt inn</t>
  </si>
  <si>
    <t>Inneign nú</t>
  </si>
  <si>
    <t>Mánaðarlegar 
greiðslur</t>
  </si>
  <si>
    <t>Verð með 40% álagningu</t>
  </si>
  <si>
    <t>Verðlækkun á útsölu</t>
  </si>
  <si>
    <t>Seldar einingar</t>
  </si>
  <si>
    <t>Launagreiðslur</t>
  </si>
  <si>
    <t>Laun sölumanna
á 1. ársfjórðungi 2016</t>
  </si>
  <si>
    <t>Laun fyrir stk.</t>
  </si>
  <si>
    <t>Brauðtegundir</t>
  </si>
  <si>
    <t>Hamborgarabrauð</t>
  </si>
  <si>
    <t>Hvít samlokubrauð</t>
  </si>
  <si>
    <t>Skonsur</t>
  </si>
  <si>
    <t>Jógúrtbrauð</t>
  </si>
  <si>
    <t>Heilhveitibrauð</t>
  </si>
  <si>
    <t>Ostaslaufur, 4 stk.</t>
  </si>
  <si>
    <t>Pizzasnúðar, 8 stk.</t>
  </si>
  <si>
    <t>Trefjar í 
100 g</t>
  </si>
  <si>
    <t>Vörunúmer</t>
  </si>
  <si>
    <t>0-364</t>
  </si>
  <si>
    <t>0-634</t>
  </si>
  <si>
    <t>0-521</t>
  </si>
  <si>
    <t>0-231</t>
  </si>
  <si>
    <t>0-241</t>
  </si>
  <si>
    <t>0-925</t>
  </si>
  <si>
    <t>0-460</t>
  </si>
  <si>
    <t>Trefjar í  100 g</t>
  </si>
  <si>
    <t>Hvít 
samlokubrauð</t>
  </si>
  <si>
    <t>Ostaslaufur, 
4 stk.</t>
  </si>
  <si>
    <t>Pizzasnúðar, 
8 stk.</t>
  </si>
  <si>
    <t>Jógúrt-
brauð</t>
  </si>
  <si>
    <t>Heilhveiti-
brauð</t>
  </si>
  <si>
    <t>Hamborgara-
brauð</t>
  </si>
  <si>
    <t>Veljið
brauðtegund</t>
  </si>
  <si>
    <t>Veljið 
brauðtegund</t>
  </si>
  <si>
    <t>Leiðin að aukinni arðsemi af heimsfiskveiðum</t>
  </si>
  <si>
    <t>Áætlun Alþjóðabankans fyrir árið 2012 og hæsta mörulega arðsemi</t>
  </si>
  <si>
    <t>Mælieining</t>
  </si>
  <si>
    <t>Áætluð staða 2012</t>
  </si>
  <si>
    <t>Hagkvæmasta sjálfbær staða</t>
  </si>
  <si>
    <t>Mismunur</t>
  </si>
  <si>
    <t>Breyting í %</t>
  </si>
  <si>
    <t>Stærð fiskistofna</t>
  </si>
  <si>
    <t>Afli</t>
  </si>
  <si>
    <t>Sókn</t>
  </si>
  <si>
    <t>Meðalverð landaðs afla</t>
  </si>
  <si>
    <t>Tekjur</t>
  </si>
  <si>
    <t>Kostnaður</t>
  </si>
  <si>
    <t>Nettó arðsemi</t>
  </si>
  <si>
    <t>Milljónir tonna</t>
  </si>
  <si>
    <t>Vísitala</t>
  </si>
  <si>
    <t>USD/kg</t>
  </si>
  <si>
    <t>Milljarðar dala</t>
  </si>
  <si>
    <t>Setjið upp myndritin eins og sýnt er hér fyrir neðan.</t>
  </si>
  <si>
    <t>Uppspretta aukinnar arðsemi</t>
  </si>
  <si>
    <t>Aukinn sjálfbær afli</t>
  </si>
  <si>
    <t>Lægri kostnaður</t>
  </si>
  <si>
    <t>Hærra aflaverðmæti</t>
  </si>
  <si>
    <r>
      <t xml:space="preserve">Uppruni glaðaðrar arðsemi af heimsfiskveiðum
</t>
    </r>
    <r>
      <rPr>
        <b/>
        <sz val="12"/>
        <color theme="1"/>
        <rFont val="Calibri"/>
        <family val="2"/>
        <scheme val="minor"/>
      </rPr>
      <t>Skipting eftir heimssvæðum</t>
    </r>
  </si>
  <si>
    <t>Eyjaálfa</t>
  </si>
  <si>
    <t>Asía</t>
  </si>
  <si>
    <t>Ameríka</t>
  </si>
  <si>
    <t>Evrópa</t>
  </si>
  <si>
    <t>Afríka</t>
  </si>
  <si>
    <t>Sýnishorn
Fullunnið verkefni</t>
  </si>
  <si>
    <r>
      <t xml:space="preserve">Setjið sjálf </t>
    </r>
    <r>
      <rPr>
        <b/>
        <sz val="14"/>
        <color rgb="FFC00000"/>
        <rFont val="Calibri"/>
        <family val="2"/>
        <scheme val="minor"/>
      </rPr>
      <t>formúlur</t>
    </r>
    <r>
      <rPr>
        <sz val="14"/>
        <color rgb="FFC00000"/>
        <rFont val="Calibri"/>
        <family val="2"/>
        <scheme val="minor"/>
      </rPr>
      <t xml:space="preserve"> í töfluna fyrir </t>
    </r>
    <r>
      <rPr>
        <b/>
        <u/>
        <sz val="14"/>
        <color rgb="FFC00000"/>
        <rFont val="Calibri"/>
        <family val="2"/>
        <scheme val="minor"/>
      </rPr>
      <t>mismuninn</t>
    </r>
    <r>
      <rPr>
        <sz val="14"/>
        <color rgb="FFC00000"/>
        <rFont val="Calibri"/>
        <family val="2"/>
        <scheme val="minor"/>
      </rPr>
      <t xml:space="preserve"> 
og </t>
    </r>
    <r>
      <rPr>
        <b/>
        <u/>
        <sz val="14"/>
        <color rgb="FFC00000"/>
        <rFont val="Calibri"/>
        <family val="2"/>
        <scheme val="minor"/>
      </rPr>
      <t>breytingu í %</t>
    </r>
    <r>
      <rPr>
        <u/>
        <sz val="14"/>
        <color rgb="FFC00000"/>
        <rFont val="Calibri"/>
        <family val="2"/>
        <scheme val="minor"/>
      </rPr>
      <t>.</t>
    </r>
    <r>
      <rPr>
        <sz val="14"/>
        <color rgb="FFC00000"/>
        <rFont val="Calibri"/>
        <family val="2"/>
        <scheme val="minor"/>
      </rPr>
      <t xml:space="preserve"> 
Setjið annað útlit á tölur sem eru </t>
    </r>
    <r>
      <rPr>
        <b/>
        <sz val="14"/>
        <color rgb="FFC00000"/>
        <rFont val="Calibri"/>
        <family val="2"/>
        <scheme val="minor"/>
      </rPr>
      <t>lægri en 0</t>
    </r>
    <r>
      <rPr>
        <sz val="14"/>
        <color rgb="FFC00000"/>
        <rFont val="Calibri"/>
        <family val="2"/>
        <scheme val="minor"/>
      </rPr>
      <t xml:space="preserve"> (Conditional Formatting) og </t>
    </r>
    <r>
      <rPr>
        <b/>
        <sz val="14"/>
        <color rgb="FFC00000"/>
        <rFont val="Calibri"/>
        <family val="2"/>
        <scheme val="minor"/>
      </rPr>
      <t xml:space="preserve">þúsundapunkta á tölur
og %-stillingu á F10 </t>
    </r>
    <r>
      <rPr>
        <sz val="14"/>
        <color rgb="FFC00000"/>
        <rFont val="Calibri"/>
        <family val="2"/>
        <scheme val="minor"/>
      </rPr>
      <t xml:space="preserve">                                </t>
    </r>
  </si>
  <si>
    <t>Brauð</t>
  </si>
  <si>
    <r>
      <t xml:space="preserve">Uppruni glataðrar arðsemi af heimsfiskveiðum
</t>
    </r>
    <r>
      <rPr>
        <b/>
        <sz val="12"/>
        <color theme="1"/>
        <rFont val="Calibri"/>
        <family val="2"/>
        <scheme val="minor"/>
      </rPr>
      <t>Skipting eftir heimssvæðum</t>
    </r>
  </si>
  <si>
    <t>Áætlun Alþjóðabankans fyrir árið 2012 og hæsta mögulega arðsemi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</si>
</sst>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I_S_K_-;\-* #,##0.00\ _I_S_K_-;_-* &quot;-&quot;??\ _I_S_K_-;_-@_-"/>
    <numFmt numFmtId="164" formatCode="#,##0\ &quot;kr.&quot;"/>
    <numFmt numFmtId="165" formatCode="0\ &quot;stk.&quot;"/>
    <numFmt numFmtId="166" formatCode="#,##0;[Red]#,##0"/>
    <numFmt numFmtId="167" formatCode="0\ &quot;ár&quot;"/>
    <numFmt numFmtId="168" formatCode="0.0%"/>
    <numFmt numFmtId="169" formatCode="0.0\ &quot;g&quot;"/>
    <numFmt numFmtId="170" formatCode="0.0"/>
    <numFmt numFmtId="171" formatCode="#,##0.00_ ;[Red]\-#,##0.00\ "/>
    <numFmt numFmtId="172" formatCode="0,000.0%"/>
    <numFmt numFmtId="173" formatCode="0\ &quot;m&quot;"/>
    <numFmt numFmtId="174" formatCode="0.0\ &quot;m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u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5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166" fontId="4" fillId="0" borderId="0" xfId="0" applyNumberFormat="1" applyFont="1" applyAlignment="1">
      <alignment horizontal="left" indent="1"/>
    </xf>
    <xf numFmtId="164" fontId="6" fillId="0" borderId="0" xfId="0" applyNumberFormat="1" applyFont="1" applyAlignment="1">
      <alignment horizontal="right" indent="1"/>
    </xf>
    <xf numFmtId="9" fontId="6" fillId="0" borderId="0" xfId="3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0" fillId="0" borderId="0" xfId="0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6" fillId="0" borderId="0" xfId="0" applyFont="1" applyBorder="1" applyAlignment="1">
      <alignment horizontal="right" indent="1"/>
    </xf>
    <xf numFmtId="164" fontId="5" fillId="3" borderId="4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0" fontId="5" fillId="0" borderId="4" xfId="0" applyFont="1" applyBorder="1" applyAlignment="1">
      <alignment horizontal="left" wrapText="1" indent="1"/>
    </xf>
    <xf numFmtId="0" fontId="5" fillId="0" borderId="12" xfId="0" applyFont="1" applyBorder="1" applyAlignment="1">
      <alignment horizontal="right" indent="1"/>
    </xf>
    <xf numFmtId="0" fontId="6" fillId="0" borderId="0" xfId="0" applyFont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9" fontId="6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10" fontId="0" fillId="0" borderId="0" xfId="0" applyNumberFormat="1" applyFont="1" applyAlignment="1">
      <alignment horizontal="right" indent="1"/>
    </xf>
    <xf numFmtId="164" fontId="6" fillId="0" borderId="5" xfId="0" applyNumberFormat="1" applyFont="1" applyBorder="1" applyAlignment="1">
      <alignment horizontal="right" indent="1"/>
    </xf>
    <xf numFmtId="10" fontId="5" fillId="3" borderId="4" xfId="0" applyNumberFormat="1" applyFont="1" applyFill="1" applyBorder="1" applyAlignment="1">
      <alignment horizontal="right" indent="1"/>
    </xf>
    <xf numFmtId="0" fontId="5" fillId="0" borderId="5" xfId="0" applyFont="1" applyBorder="1" applyAlignment="1">
      <alignment horizontal="right" wrapText="1" indent="1"/>
    </xf>
    <xf numFmtId="164" fontId="6" fillId="0" borderId="0" xfId="0" applyNumberFormat="1" applyFont="1" applyAlignment="1">
      <alignment horizontal="left" indent="1"/>
    </xf>
    <xf numFmtId="164" fontId="6" fillId="0" borderId="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10" fontId="5" fillId="3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righ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/>
    <xf numFmtId="0" fontId="10" fillId="0" borderId="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wrapText="1" indent="1"/>
    </xf>
    <xf numFmtId="0" fontId="8" fillId="0" borderId="5" xfId="0" applyFont="1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6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Border="1" applyAlignment="1">
      <alignment horizontal="left" wrapText="1" indent="1"/>
    </xf>
    <xf numFmtId="0" fontId="8" fillId="0" borderId="5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5" xfId="0" applyBorder="1"/>
    <xf numFmtId="0" fontId="11" fillId="0" borderId="5" xfId="0" applyFont="1" applyBorder="1" applyAlignment="1">
      <alignment horizontal="left" wrapText="1" indent="1"/>
    </xf>
    <xf numFmtId="0" fontId="11" fillId="0" borderId="5" xfId="0" applyFont="1" applyBorder="1" applyAlignment="1">
      <alignment horizontal="right" wrapText="1" indent="1"/>
    </xf>
    <xf numFmtId="170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0" fontId="11" fillId="2" borderId="14" xfId="0" applyFont="1" applyFill="1" applyBorder="1" applyAlignment="1">
      <alignment horizontal="right" indent="1"/>
    </xf>
    <xf numFmtId="0" fontId="11" fillId="2" borderId="15" xfId="0" applyFont="1" applyFill="1" applyBorder="1" applyAlignment="1">
      <alignment horizontal="right" indent="1"/>
    </xf>
    <xf numFmtId="168" fontId="11" fillId="2" borderId="14" xfId="3" applyNumberFormat="1" applyFont="1" applyFill="1" applyBorder="1" applyAlignment="1">
      <alignment horizontal="right" indent="1"/>
    </xf>
    <xf numFmtId="168" fontId="11" fillId="2" borderId="15" xfId="3" applyNumberFormat="1" applyFont="1" applyFill="1" applyBorder="1" applyAlignment="1">
      <alignment horizontal="right" indent="1"/>
    </xf>
    <xf numFmtId="9" fontId="0" fillId="0" borderId="0" xfId="0" applyNumberFormat="1" applyAlignment="1">
      <alignment horizontal="left" indent="1"/>
    </xf>
    <xf numFmtId="9" fontId="1" fillId="0" borderId="0" xfId="3" applyNumberFormat="1" applyFont="1" applyFill="1" applyBorder="1" applyAlignment="1">
      <alignment horizontal="right" indent="1"/>
    </xf>
    <xf numFmtId="171" fontId="0" fillId="0" borderId="0" xfId="0" applyNumberFormat="1" applyAlignment="1">
      <alignment horizontal="right" indent="1"/>
    </xf>
    <xf numFmtId="4" fontId="11" fillId="2" borderId="15" xfId="0" applyNumberFormat="1" applyFont="1" applyFill="1" applyBorder="1" applyAlignment="1">
      <alignment horizontal="right" indent="1"/>
    </xf>
    <xf numFmtId="4" fontId="11" fillId="2" borderId="14" xfId="0" applyNumberFormat="1" applyFont="1" applyFill="1" applyBorder="1" applyAlignment="1">
      <alignment horizontal="right" indent="1"/>
    </xf>
    <xf numFmtId="0" fontId="12" fillId="0" borderId="0" xfId="0" applyFont="1" applyBorder="1" applyAlignment="1">
      <alignment horizontal="center" vertical="center"/>
    </xf>
    <xf numFmtId="10" fontId="11" fillId="2" borderId="14" xfId="3" applyNumberFormat="1" applyFont="1" applyFill="1" applyBorder="1" applyAlignment="1">
      <alignment horizontal="right" indent="1"/>
    </xf>
    <xf numFmtId="172" fontId="11" fillId="2" borderId="14" xfId="3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0" borderId="0" xfId="0" applyFont="1"/>
    <xf numFmtId="173" fontId="15" fillId="0" borderId="0" xfId="0" applyNumberFormat="1" applyFont="1" applyAlignment="1">
      <alignment horizontal="right" indent="1"/>
    </xf>
    <xf numFmtId="174" fontId="15" fillId="0" borderId="0" xfId="0" applyNumberFormat="1" applyFont="1" applyAlignment="1">
      <alignment horizontal="right" indent="1"/>
    </xf>
    <xf numFmtId="9" fontId="12" fillId="2" borderId="4" xfId="3" applyNumberFormat="1" applyFont="1" applyFill="1" applyBorder="1"/>
    <xf numFmtId="164" fontId="7" fillId="0" borderId="0" xfId="0" applyNumberFormat="1" applyFont="1" applyAlignment="1">
      <alignment horizontal="right" indent="1"/>
    </xf>
    <xf numFmtId="168" fontId="5" fillId="2" borderId="4" xfId="3" applyNumberFormat="1" applyFont="1" applyFill="1" applyBorder="1" applyAlignment="1">
      <alignment horizontal="right" indent="1"/>
    </xf>
    <xf numFmtId="164" fontId="7" fillId="0" borderId="0" xfId="0" applyNumberFormat="1" applyFont="1" applyAlignment="1">
      <alignment horizontal="right" vertical="center" indent="1"/>
    </xf>
    <xf numFmtId="9" fontId="7" fillId="0" borderId="0" xfId="0" applyNumberFormat="1" applyFont="1" applyAlignment="1">
      <alignment horizontal="right" vertical="center" indent="1"/>
    </xf>
    <xf numFmtId="164" fontId="5" fillId="2" borderId="4" xfId="0" applyNumberFormat="1" applyFont="1" applyFill="1" applyBorder="1" applyAlignment="1">
      <alignment horizontal="right" vertical="center" indent="1"/>
    </xf>
    <xf numFmtId="168" fontId="5" fillId="2" borderId="4" xfId="3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left" vertical="center" wrapText="1" indent="3"/>
    </xf>
    <xf numFmtId="0" fontId="18" fillId="2" borderId="0" xfId="0" applyFont="1" applyFill="1" applyBorder="1" applyAlignment="1">
      <alignment horizontal="left" vertical="center" wrapText="1" indent="3"/>
    </xf>
    <xf numFmtId="0" fontId="18" fillId="2" borderId="20" xfId="0" applyFont="1" applyFill="1" applyBorder="1" applyAlignment="1">
      <alignment horizontal="left" vertical="center" wrapText="1" indent="3"/>
    </xf>
    <xf numFmtId="0" fontId="18" fillId="2" borderId="21" xfId="0" applyFont="1" applyFill="1" applyBorder="1" applyAlignment="1">
      <alignment horizontal="left" vertical="center" wrapText="1" indent="3"/>
    </xf>
    <xf numFmtId="0" fontId="18" fillId="2" borderId="22" xfId="0" applyFont="1" applyFill="1" applyBorder="1" applyAlignment="1">
      <alignment horizontal="left" vertical="center" wrapText="1" indent="3"/>
    </xf>
    <xf numFmtId="0" fontId="18" fillId="2" borderId="23" xfId="0" applyFont="1" applyFill="1" applyBorder="1" applyAlignment="1">
      <alignment horizontal="left" vertical="center" wrapText="1" indent="3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 indent="3"/>
    </xf>
    <xf numFmtId="0" fontId="18" fillId="2" borderId="17" xfId="0" applyFont="1" applyFill="1" applyBorder="1" applyAlignment="1">
      <alignment horizontal="left" vertical="center" indent="3"/>
    </xf>
    <xf numFmtId="0" fontId="18" fillId="2" borderId="18" xfId="0" applyFont="1" applyFill="1" applyBorder="1" applyAlignment="1">
      <alignment horizontal="left" vertical="center" indent="3"/>
    </xf>
    <xf numFmtId="0" fontId="17" fillId="2" borderId="27" xfId="4" applyFont="1" applyFill="1" applyBorder="1" applyAlignment="1">
      <alignment horizontal="center" vertical="center" wrapText="1"/>
    </xf>
    <xf numFmtId="0" fontId="17" fillId="2" borderId="28" xfId="4" applyFont="1" applyFill="1" applyBorder="1" applyAlignment="1">
      <alignment horizontal="center" vertical="center" wrapText="1"/>
    </xf>
    <xf numFmtId="0" fontId="17" fillId="2" borderId="29" xfId="4" applyFont="1" applyFill="1" applyBorder="1" applyAlignment="1">
      <alignment horizontal="center" vertical="center" wrapText="1"/>
    </xf>
    <xf numFmtId="0" fontId="17" fillId="2" borderId="30" xfId="4" applyFont="1" applyFill="1" applyBorder="1" applyAlignment="1">
      <alignment horizontal="center" vertical="center" wrapText="1"/>
    </xf>
    <xf numFmtId="0" fontId="17" fillId="2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Percent" xfId="3" builtinId="5"/>
    <cellStyle name="Venjulegt 2" xfId="1"/>
    <cellStyle name="Þúsundaskiltákn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Uppspretta aukinnar arðsemi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E8-4293-8D38-E627C8976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E8-4293-8D38-E627C8976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E8-4293-8D38-E627C89768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'Arðs-útr'!$A$13:$A$15</c:f>
              <c:strCache>
                <c:ptCount val="3"/>
                <c:pt idx="0">
                  <c:v>Aukinn sjálfbær afli</c:v>
                </c:pt>
                <c:pt idx="1">
                  <c:v>Lægri kostnaður</c:v>
                </c:pt>
                <c:pt idx="2">
                  <c:v>Hærra aflaverðmæti</c:v>
                </c:pt>
              </c:strCache>
            </c:strRef>
          </c:cat>
          <c:val>
            <c:numRef>
              <c:f>'Arðs-útr'!$B$13:$B$15</c:f>
              <c:numCache>
                <c:formatCode>0%</c:formatCode>
                <c:ptCount val="3"/>
                <c:pt idx="0">
                  <c:v>0.15</c:v>
                </c:pt>
                <c:pt idx="1">
                  <c:v>0.52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7-402A-8D98-0A75E15A60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Uppruni glataðrar arðsemi af heimsfiskveiðum  
Skipting eftir heimssvæðum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A9-4C7F-84A7-401954DE8F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A9-4C7F-84A7-401954DE8F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A9-4C7F-84A7-401954DE8F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A9-4C7F-84A7-401954DE8F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A9-4C7F-84A7-401954DE8F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'Arðs-útr'!$A$18:$A$22</c:f>
              <c:strCache>
                <c:ptCount val="5"/>
                <c:pt idx="0">
                  <c:v>Eyjaálfa</c:v>
                </c:pt>
                <c:pt idx="1">
                  <c:v>Asía</c:v>
                </c:pt>
                <c:pt idx="2">
                  <c:v>Ameríka</c:v>
                </c:pt>
                <c:pt idx="3">
                  <c:v>Evrópa</c:v>
                </c:pt>
                <c:pt idx="4">
                  <c:v>Afríka</c:v>
                </c:pt>
              </c:strCache>
            </c:strRef>
          </c:cat>
          <c:val>
            <c:numRef>
              <c:f>'Arðs-útr'!$B$18:$B$22</c:f>
              <c:numCache>
                <c:formatCode>0%</c:formatCode>
                <c:ptCount val="5"/>
                <c:pt idx="0">
                  <c:v>0.01</c:v>
                </c:pt>
                <c:pt idx="1">
                  <c:v>0.65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5-424F-B03B-D3F0D50817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7074701820464533"/>
          <c:y val="0.35888400313597163"/>
          <c:w val="0.13722253449521013"/>
          <c:h val="0.4176551794662030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596264</xdr:colOff>
      <xdr:row>0</xdr:row>
      <xdr:rowOff>33963</xdr:rowOff>
    </xdr:from>
    <xdr:to>
      <xdr:col>13</xdr:col>
      <xdr:colOff>305663</xdr:colOff>
      <xdr:row>15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95"/>
        <a:stretch/>
      </xdr:blipFill>
      <xdr:spPr>
        <a:xfrm>
          <a:off x="6212204" y="33963"/>
          <a:ext cx="5462499" cy="44618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0</xdr:row>
      <xdr:rowOff>121920</xdr:rowOff>
    </xdr:from>
    <xdr:ext cx="3619500" cy="74982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75660" y="121920"/>
          <a:ext cx="3619500" cy="74982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Guðni kaupir bíl á 550.000</a:t>
          </a:r>
          <a:r>
            <a:rPr lang="is-IS" sz="1400" b="1" baseline="0">
              <a:solidFill>
                <a:srgbClr val="C00000"/>
              </a:solidFill>
            </a:rPr>
            <a:t> kr. en selur hann hálfu ári síðar á 450.000 kr. </a:t>
          </a:r>
        </a:p>
        <a:p>
          <a:pPr lvl="1" algn="l"/>
          <a:r>
            <a:rPr lang="is-IS" sz="1400" b="1" baseline="0">
              <a:solidFill>
                <a:srgbClr val="C00000"/>
              </a:solidFill>
            </a:rPr>
            <a:t>Hve mörgum % tapar hann á sölunni?</a:t>
          </a:r>
          <a:endParaRPr lang="is-IS" sz="1400" b="1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106680</xdr:rowOff>
    </xdr:from>
    <xdr:to>
      <xdr:col>2</xdr:col>
      <xdr:colOff>626340</xdr:colOff>
      <xdr:row>2</xdr:row>
      <xdr:rowOff>316584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781"/>
        <a:stretch/>
      </xdr:blipFill>
      <xdr:spPr>
        <a:xfrm>
          <a:off x="0" y="434340"/>
          <a:ext cx="3240000" cy="5375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4</xdr:col>
      <xdr:colOff>182880</xdr:colOff>
      <xdr:row>5</xdr:row>
      <xdr:rowOff>114300</xdr:rowOff>
    </xdr:from>
    <xdr:ext cx="3802380" cy="1188146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526280" y="1424940"/>
          <a:ext cx="3802380" cy="11881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Innkaupsverð á lampa er 25.000 kr.</a:t>
          </a:r>
          <a:br>
            <a:rPr lang="is-IS" sz="1400" b="1">
              <a:solidFill>
                <a:srgbClr val="C00000"/>
              </a:solidFill>
            </a:rPr>
          </a:br>
          <a:r>
            <a:rPr lang="is-IS" sz="1400" b="1">
              <a:solidFill>
                <a:srgbClr val="C00000"/>
              </a:solidFill>
            </a:rPr>
            <a:t>Hann er seldur með 45% álagningu.</a:t>
          </a:r>
          <a:br>
            <a:rPr lang="is-IS" sz="1400" b="1">
              <a:solidFill>
                <a:srgbClr val="C00000"/>
              </a:solidFill>
            </a:rPr>
          </a:br>
          <a:r>
            <a:rPr lang="is-IS" sz="1400" b="1">
              <a:solidFill>
                <a:srgbClr val="C00000"/>
              </a:solidFill>
            </a:rPr>
            <a:t>Á útsölu er hann seldur á 25.500 kr.</a:t>
          </a:r>
        </a:p>
        <a:p>
          <a:pPr lvl="1" algn="l"/>
          <a:r>
            <a:rPr lang="is-IS" sz="1400" b="1" baseline="0">
              <a:solidFill>
                <a:srgbClr val="C00000"/>
              </a:solidFill>
            </a:rPr>
            <a:t>Finnið verðið með 40% álagningu?</a:t>
          </a:r>
        </a:p>
        <a:p>
          <a:pPr lvl="1" algn="l"/>
          <a:r>
            <a:rPr lang="is-IS" sz="1400" b="1" baseline="0">
              <a:solidFill>
                <a:srgbClr val="C00000"/>
              </a:solidFill>
            </a:rPr>
            <a:t>Hve mörg % var verðlækkunin á útsölunni?</a:t>
          </a:r>
          <a:endParaRPr lang="is-IS" sz="1400" b="1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0</xdr:col>
      <xdr:colOff>15240</xdr:colOff>
      <xdr:row>9</xdr:row>
      <xdr:rowOff>152401</xdr:rowOff>
    </xdr:from>
    <xdr:to>
      <xdr:col>3</xdr:col>
      <xdr:colOff>387564</xdr:colOff>
      <xdr:row>16</xdr:row>
      <xdr:rowOff>106681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2659381"/>
          <a:ext cx="4309959" cy="123444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413304</xdr:colOff>
      <xdr:row>20</xdr:row>
      <xdr:rowOff>121920</xdr:rowOff>
    </xdr:from>
    <xdr:to>
      <xdr:col>3</xdr:col>
      <xdr:colOff>268051</xdr:colOff>
      <xdr:row>27</xdr:row>
      <xdr:rowOff>28575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4598"/>
        <a:stretch/>
      </xdr:blipFill>
      <xdr:spPr>
        <a:xfrm>
          <a:off x="1680129" y="4874895"/>
          <a:ext cx="2426497" cy="124015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68580</xdr:colOff>
      <xdr:row>20</xdr:row>
      <xdr:rowOff>133774</xdr:rowOff>
    </xdr:from>
    <xdr:to>
      <xdr:col>1</xdr:col>
      <xdr:colOff>332322</xdr:colOff>
      <xdr:row>23</xdr:row>
      <xdr:rowOff>38099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8580" y="4667674"/>
          <a:ext cx="1300062" cy="4529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/>
          <a:r>
            <a:rPr lang="en-US" sz="18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Talnaútlit</a:t>
          </a:r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:</a:t>
          </a:r>
        </a:p>
      </xdr:txBody>
    </xdr:sp>
    <xdr:clientData/>
  </xdr:twoCellAnchor>
  <xdr:oneCellAnchor>
    <xdr:from>
      <xdr:col>3</xdr:col>
      <xdr:colOff>754380</xdr:colOff>
      <xdr:row>18</xdr:row>
      <xdr:rowOff>83820</xdr:rowOff>
    </xdr:from>
    <xdr:ext cx="3779520" cy="749821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63340" y="4251960"/>
          <a:ext cx="3779520" cy="74982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1">
              <a:solidFill>
                <a:srgbClr val="C00000"/>
              </a:solidFill>
            </a:rPr>
            <a:t>Tré er 12 m á hæð. Þegar það var sett niður </a:t>
          </a:r>
          <a:br>
            <a:rPr lang="is-IS" sz="1400" b="1">
              <a:solidFill>
                <a:srgbClr val="C00000"/>
              </a:solidFill>
            </a:rPr>
          </a:br>
          <a:r>
            <a:rPr lang="is-IS" sz="1400" b="1">
              <a:solidFill>
                <a:srgbClr val="C00000"/>
              </a:solidFill>
            </a:rPr>
            <a:t>var það 0,8 m hátt</a:t>
          </a:r>
        </a:p>
        <a:p>
          <a:pPr lvl="1" algn="l"/>
          <a:r>
            <a:rPr lang="is-IS" sz="1400" b="1" baseline="0">
              <a:solidFill>
                <a:srgbClr val="C00000"/>
              </a:solidFill>
            </a:rPr>
            <a:t>Um hve mörg prósent hefur tréð hækkað?</a:t>
          </a:r>
          <a:endParaRPr lang="is-IS" sz="1400" b="1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3</xdr:col>
      <xdr:colOff>731520</xdr:colOff>
      <xdr:row>23</xdr:row>
      <xdr:rowOff>167640</xdr:rowOff>
    </xdr:from>
    <xdr:to>
      <xdr:col>9</xdr:col>
      <xdr:colOff>229080</xdr:colOff>
      <xdr:row>28</xdr:row>
      <xdr:rowOff>10924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40480" y="5250180"/>
          <a:ext cx="3780000" cy="75768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1351084</xdr:colOff>
      <xdr:row>8</xdr:row>
      <xdr:rowOff>112835</xdr:rowOff>
    </xdr:from>
    <xdr:to>
      <xdr:col>5</xdr:col>
      <xdr:colOff>1043354</xdr:colOff>
      <xdr:row>12</xdr:row>
      <xdr:rowOff>151668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346" r="34808" b="44609"/>
        <a:stretch/>
      </xdr:blipFill>
      <xdr:spPr>
        <a:xfrm>
          <a:off x="1351084" y="2076450"/>
          <a:ext cx="3744058" cy="800833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C00000"/>
          </a:solidFill>
        </a:ln>
      </xdr:spPr>
    </xdr:pic>
    <xdr:clientData/>
  </xdr:twoCellAnchor>
  <xdr:twoCellAnchor>
    <xdr:from>
      <xdr:col>2</xdr:col>
      <xdr:colOff>37367</xdr:colOff>
      <xdr:row>13</xdr:row>
      <xdr:rowOff>87922</xdr:rowOff>
    </xdr:from>
    <xdr:to>
      <xdr:col>5</xdr:col>
      <xdr:colOff>1037492</xdr:colOff>
      <xdr:row>18</xdr:row>
      <xdr:rowOff>87921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11290" y="3004037"/>
          <a:ext cx="2677990" cy="952499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rgbClr val="C0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600" b="1">
              <a:solidFill>
                <a:srgbClr val="C00000"/>
              </a:solidFill>
            </a:rPr>
            <a:t>G7</a:t>
          </a:r>
          <a:r>
            <a:rPr lang="is-IS" sz="1200">
              <a:solidFill>
                <a:srgbClr val="C00000"/>
              </a:solidFill>
            </a:rPr>
            <a:t>   </a:t>
          </a:r>
          <a:r>
            <a:rPr lang="is-IS" sz="1400" b="1">
              <a:solidFill>
                <a:srgbClr val="C00000"/>
              </a:solidFill>
            </a:rPr>
            <a:t>Goal Seek</a:t>
          </a:r>
          <a:endParaRPr lang="is-IS" sz="1200" b="1">
            <a:solidFill>
              <a:srgbClr val="C00000"/>
            </a:solidFill>
          </a:endParaRPr>
        </a:p>
        <a:p>
          <a:pPr algn="l"/>
          <a:r>
            <a:rPr lang="is-IS" sz="1200">
              <a:solidFill>
                <a:srgbClr val="C00000"/>
              </a:solidFill>
            </a:rPr>
            <a:t>Hvað þarf Sigurður Jónasson að selja mörg stykki til að fá </a:t>
          </a:r>
          <a:r>
            <a:rPr lang="is-IS" sz="1200" b="1">
              <a:solidFill>
                <a:srgbClr val="C00000"/>
              </a:solidFill>
            </a:rPr>
            <a:t>19.200 kr. </a:t>
          </a:r>
          <a:r>
            <a:rPr lang="is-IS" sz="1200">
              <a:solidFill>
                <a:srgbClr val="C00000"/>
              </a:solidFill>
            </a:rPr>
            <a:t>í laun?</a:t>
          </a:r>
          <a:br>
            <a:rPr lang="is-IS" sz="1200">
              <a:solidFill>
                <a:srgbClr val="C00000"/>
              </a:solidFill>
            </a:rPr>
          </a:br>
          <a:r>
            <a:rPr lang="is-IS" sz="1200">
              <a:solidFill>
                <a:srgbClr val="C00000"/>
              </a:solidFill>
            </a:rPr>
            <a:t>Ath. útkoman er ekki sýnd</a:t>
          </a:r>
          <a:r>
            <a:rPr lang="is-IS" sz="1200" baseline="0">
              <a:solidFill>
                <a:srgbClr val="C00000"/>
              </a:solidFill>
            </a:rPr>
            <a:t> hér.</a:t>
          </a:r>
          <a:endParaRPr lang="is-IS" sz="1200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1260230</xdr:colOff>
      <xdr:row>8</xdr:row>
      <xdr:rowOff>158313</xdr:rowOff>
    </xdr:from>
    <xdr:to>
      <xdr:col>9</xdr:col>
      <xdr:colOff>10259</xdr:colOff>
      <xdr:row>18</xdr:row>
      <xdr:rowOff>77185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5269" t="14486" r="1" b="3271"/>
        <a:stretch/>
      </xdr:blipFill>
      <xdr:spPr>
        <a:xfrm>
          <a:off x="5312018" y="2121928"/>
          <a:ext cx="3050933" cy="1823872"/>
        </a:xfrm>
        <a:prstGeom prst="rect">
          <a:avLst/>
        </a:prstGeom>
        <a:ln w="19050">
          <a:solidFill>
            <a:srgbClr val="C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1066801</xdr:colOff>
      <xdr:row>2</xdr:row>
      <xdr:rowOff>100965</xdr:rowOff>
    </xdr:from>
    <xdr:ext cx="4617720" cy="1188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870961" y="817245"/>
          <a:ext cx="4617720" cy="1188146"/>
        </a:xfrm>
        <a:prstGeom prst="rect">
          <a:avLst/>
        </a:prstGeom>
        <a:solidFill>
          <a:schemeClr val="bg1">
            <a:lumMod val="95000"/>
          </a:schemeClr>
        </a:solidFill>
        <a:ln w="28575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400" b="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A1:C8</a:t>
          </a:r>
          <a:r>
            <a:rPr lang="is-IS" sz="1400" b="0">
              <a:solidFill>
                <a:srgbClr val="C00000"/>
              </a:solidFill>
            </a:rPr>
            <a:t> í blokk og gefið heiti eftir efstu línu.</a:t>
          </a:r>
        </a:p>
        <a:p>
          <a:pPr algn="l"/>
          <a:r>
            <a:rPr lang="is-IS" sz="1400" b="0">
              <a:solidFill>
                <a:srgbClr val="C00000"/>
              </a:solidFill>
            </a:rPr>
            <a:t>Búið til </a:t>
          </a:r>
          <a:r>
            <a:rPr lang="is-IS" sz="1400" b="1">
              <a:solidFill>
                <a:srgbClr val="C00000"/>
              </a:solidFill>
            </a:rPr>
            <a:t>DropDown-lista</a:t>
          </a:r>
          <a:r>
            <a:rPr lang="is-IS" sz="1400" b="0">
              <a:solidFill>
                <a:srgbClr val="C00000"/>
              </a:solidFill>
            </a:rPr>
            <a:t> í hólfinu </a:t>
          </a:r>
          <a:r>
            <a:rPr lang="is-IS" sz="1400" b="1">
              <a:solidFill>
                <a:srgbClr val="C00000"/>
              </a:solidFill>
            </a:rPr>
            <a:t>E2</a:t>
          </a:r>
          <a:r>
            <a:rPr lang="is-IS" sz="1400" b="0">
              <a:solidFill>
                <a:srgbClr val="C00000"/>
              </a:solidFill>
            </a:rPr>
            <a:t>: Data</a:t>
          </a:r>
          <a:r>
            <a:rPr lang="is-IS" sz="1400" b="0" baseline="0">
              <a:solidFill>
                <a:srgbClr val="C00000"/>
              </a:solidFill>
            </a:rPr>
            <a:t> – Validation – List</a:t>
          </a:r>
          <a:br>
            <a:rPr lang="is-IS" sz="1400" b="0" baseline="0">
              <a:solidFill>
                <a:srgbClr val="C00000"/>
              </a:solidFill>
            </a:rPr>
          </a:br>
          <a:r>
            <a:rPr lang="is-IS" sz="1400" b="0" baseline="0">
              <a:solidFill>
                <a:srgbClr val="C00000"/>
              </a:solidFill>
            </a:rPr>
            <a:t>Source: </a:t>
          </a:r>
          <a:r>
            <a:rPr lang="is-IS" sz="1400" b="1" baseline="0">
              <a:solidFill>
                <a:srgbClr val="C00000"/>
              </a:solidFill>
            </a:rPr>
            <a:t>A2:A8</a:t>
          </a:r>
        </a:p>
        <a:p>
          <a:pPr algn="l"/>
          <a:r>
            <a:rPr lang="is-IS" sz="1400" b="0" baseline="0">
              <a:solidFill>
                <a:srgbClr val="C00000"/>
              </a:solidFill>
            </a:rPr>
            <a:t>Setjið </a:t>
          </a:r>
          <a:r>
            <a:rPr lang="is-IS" sz="1400" b="1" baseline="0">
              <a:solidFill>
                <a:srgbClr val="C00000"/>
              </a:solidFill>
            </a:rPr>
            <a:t>VLOOKUP-formúluna</a:t>
          </a:r>
          <a:r>
            <a:rPr lang="is-IS" sz="1400" b="0" baseline="0">
              <a:solidFill>
                <a:srgbClr val="C00000"/>
              </a:solidFill>
            </a:rPr>
            <a:t> í hólfið </a:t>
          </a:r>
          <a:r>
            <a:rPr lang="is-IS" sz="1400" b="1" baseline="0">
              <a:solidFill>
                <a:srgbClr val="C00000"/>
              </a:solidFill>
            </a:rPr>
            <a:t>F2</a:t>
          </a:r>
          <a:r>
            <a:rPr lang="is-IS" sz="1400" b="0" baseline="0">
              <a:solidFill>
                <a:srgbClr val="C00000"/>
              </a:solidFill>
            </a:rPr>
            <a:t>. </a:t>
          </a:r>
        </a:p>
        <a:p>
          <a:pPr algn="l"/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VLOOKUP-formúluna</a:t>
          </a: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G2</a:t>
          </a: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</a:t>
          </a:r>
          <a:endParaRPr lang="is-IS" sz="1400" b="0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1082040</xdr:colOff>
      <xdr:row>14</xdr:row>
      <xdr:rowOff>135255</xdr:rowOff>
    </xdr:from>
    <xdr:ext cx="5295900" cy="118814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886200" y="3312795"/>
          <a:ext cx="5295900" cy="1188146"/>
        </a:xfrm>
        <a:prstGeom prst="rect">
          <a:avLst/>
        </a:prstGeom>
        <a:solidFill>
          <a:schemeClr val="bg1">
            <a:lumMod val="95000"/>
          </a:schemeClr>
        </a:solidFill>
        <a:ln w="28575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400" b="0">
              <a:solidFill>
                <a:srgbClr val="C00000"/>
              </a:solidFill>
            </a:rPr>
            <a:t>Setjið </a:t>
          </a:r>
          <a:r>
            <a:rPr lang="is-IS" sz="1400" b="1">
              <a:solidFill>
                <a:srgbClr val="C00000"/>
              </a:solidFill>
            </a:rPr>
            <a:t>A12:H14</a:t>
          </a:r>
          <a:r>
            <a:rPr lang="is-IS" sz="1400" b="0">
              <a:solidFill>
                <a:srgbClr val="C00000"/>
              </a:solidFill>
            </a:rPr>
            <a:t> í blokk og gefið heiti eftir efstu línu.</a:t>
          </a:r>
        </a:p>
        <a:p>
          <a:pPr algn="l"/>
          <a:r>
            <a:rPr lang="is-IS" sz="1400" b="0">
              <a:solidFill>
                <a:srgbClr val="C00000"/>
              </a:solidFill>
            </a:rPr>
            <a:t>Búið til </a:t>
          </a:r>
          <a:r>
            <a:rPr lang="is-IS" sz="1400" b="1">
              <a:solidFill>
                <a:srgbClr val="C00000"/>
              </a:solidFill>
            </a:rPr>
            <a:t>DropDown-lista</a:t>
          </a:r>
          <a:r>
            <a:rPr lang="is-IS" sz="1400" b="0">
              <a:solidFill>
                <a:srgbClr val="C00000"/>
              </a:solidFill>
            </a:rPr>
            <a:t> í hólfinu </a:t>
          </a:r>
          <a:r>
            <a:rPr lang="is-IS" sz="1400" b="1">
              <a:solidFill>
                <a:srgbClr val="C00000"/>
              </a:solidFill>
            </a:rPr>
            <a:t>B16</a:t>
          </a:r>
          <a:r>
            <a:rPr lang="is-IS" sz="1400" b="0" baseline="0">
              <a:solidFill>
                <a:srgbClr val="C00000"/>
              </a:solidFill>
            </a:rPr>
            <a:t/>
          </a:r>
          <a:br>
            <a:rPr lang="is-IS" sz="1400" b="0" baseline="0">
              <a:solidFill>
                <a:srgbClr val="C00000"/>
              </a:solidFill>
            </a:rPr>
          </a:br>
          <a:r>
            <a:rPr lang="is-IS" sz="1400" b="0" baseline="0">
              <a:solidFill>
                <a:srgbClr val="C00000"/>
              </a:solidFill>
            </a:rPr>
            <a:t>Source: </a:t>
          </a:r>
          <a:r>
            <a:rPr lang="is-IS" sz="1400" b="1" baseline="0">
              <a:solidFill>
                <a:srgbClr val="C00000"/>
              </a:solidFill>
            </a:rPr>
            <a:t>B12:H12</a:t>
          </a:r>
        </a:p>
        <a:p>
          <a:pPr algn="l"/>
          <a:r>
            <a:rPr lang="is-IS" sz="1400" b="0" baseline="0">
              <a:solidFill>
                <a:srgbClr val="C00000"/>
              </a:solidFill>
            </a:rPr>
            <a:t>Setjið </a:t>
          </a:r>
          <a:r>
            <a:rPr lang="is-IS" sz="1400" b="1" baseline="0">
              <a:solidFill>
                <a:srgbClr val="C00000"/>
              </a:solidFill>
            </a:rPr>
            <a:t>HLOOKUP-formúluna</a:t>
          </a:r>
          <a:r>
            <a:rPr lang="is-IS" sz="1400" b="0" baseline="0">
              <a:solidFill>
                <a:srgbClr val="C00000"/>
              </a:solidFill>
            </a:rPr>
            <a:t> í hólfið </a:t>
          </a:r>
          <a:r>
            <a:rPr lang="is-IS" sz="1400" b="1" baseline="0">
              <a:solidFill>
                <a:srgbClr val="C00000"/>
              </a:solidFill>
            </a:rPr>
            <a:t>A17</a:t>
          </a:r>
          <a:r>
            <a:rPr lang="is-IS" sz="1400" b="0" baseline="0">
              <a:solidFill>
                <a:srgbClr val="C00000"/>
              </a:solidFill>
            </a:rPr>
            <a:t>. Veljið </a:t>
          </a:r>
          <a:r>
            <a:rPr lang="is-IS" sz="1400" b="1" baseline="0">
              <a:solidFill>
                <a:srgbClr val="C00000"/>
              </a:solidFill>
            </a:rPr>
            <a:t>Trefjar í 100 g </a:t>
          </a:r>
          <a:r>
            <a:rPr lang="is-IS" sz="1400" b="0" baseline="0">
              <a:solidFill>
                <a:srgbClr val="C00000"/>
              </a:solidFill>
            </a:rPr>
            <a:t>úr lista.</a:t>
          </a:r>
          <a:br>
            <a:rPr lang="is-IS" sz="1400" b="0" baseline="0">
              <a:solidFill>
                <a:srgbClr val="C00000"/>
              </a:solidFill>
            </a:rPr>
          </a:b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HLOOKUP-formúluna</a:t>
          </a: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A18</a:t>
          </a: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Veljið </a:t>
          </a:r>
          <a:r>
            <a:rPr lang="is-I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Vörunúmer</a:t>
          </a:r>
          <a:r>
            <a:rPr lang="is-IS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úr lista.</a:t>
          </a:r>
          <a:endParaRPr lang="is-IS" sz="1400" b="0">
            <a:solidFill>
              <a:srgbClr val="C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</xdr:colOff>
      <xdr:row>5</xdr:row>
      <xdr:rowOff>38100</xdr:rowOff>
    </xdr:from>
    <xdr:to>
      <xdr:col>17</xdr:col>
      <xdr:colOff>384810</xdr:colOff>
      <xdr:row>27</xdr:row>
      <xdr:rowOff>153710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0885" y="1809750"/>
          <a:ext cx="6591300" cy="5891570"/>
        </a:xfrm>
        <a:prstGeom prst="rect">
          <a:avLst/>
        </a:prstGeom>
      </xdr:spPr>
    </xdr:pic>
    <xdr:clientData/>
  </xdr:twoCellAnchor>
  <xdr:twoCellAnchor editAs="oneCell">
    <xdr:from>
      <xdr:col>14</xdr:col>
      <xdr:colOff>324418</xdr:colOff>
      <xdr:row>1</xdr:row>
      <xdr:rowOff>190500</xdr:rowOff>
    </xdr:from>
    <xdr:to>
      <xdr:col>16</xdr:col>
      <xdr:colOff>209549</xdr:colOff>
      <xdr:row>4</xdr:row>
      <xdr:rowOff>228507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2993" y="752475"/>
          <a:ext cx="1104331" cy="126673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76200</xdr:colOff>
      <xdr:row>3</xdr:row>
      <xdr:rowOff>257175</xdr:rowOff>
    </xdr:from>
    <xdr:to>
      <xdr:col>14</xdr:col>
      <xdr:colOff>285750</xdr:colOff>
      <xdr:row>4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AFD6F85-CEA0-4BD6-865D-E90786D96739}"/>
            </a:ext>
          </a:extLst>
        </xdr:cNvPr>
        <xdr:cNvCxnSpPr/>
      </xdr:nvCxnSpPr>
      <xdr:spPr>
        <a:xfrm>
          <a:off x="9096375" y="1781175"/>
          <a:ext cx="2647950" cy="10477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11</xdr:row>
      <xdr:rowOff>190500</xdr:rowOff>
    </xdr:from>
    <xdr:to>
      <xdr:col>5</xdr:col>
      <xdr:colOff>1047750</xdr:colOff>
      <xdr:row>25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26</xdr:row>
      <xdr:rowOff>38100</xdr:rowOff>
    </xdr:from>
    <xdr:to>
      <xdr:col>5</xdr:col>
      <xdr:colOff>1047750</xdr:colOff>
      <xdr:row>41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5</xdr:col>
      <xdr:colOff>1005251</xdr:colOff>
      <xdr:row>47</xdr:row>
      <xdr:rowOff>31107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49" t="2026"/>
        <a:stretch/>
      </xdr:blipFill>
      <xdr:spPr>
        <a:xfrm>
          <a:off x="66675" y="0"/>
          <a:ext cx="6825026" cy="903223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8"/>
  <sheetViews>
    <sheetView tabSelected="1" workbookViewId="0">
      <selection activeCell="B5" sqref="B5"/>
    </sheetView>
  </sheetViews>
  <sheetFormatPr defaultRowHeight="14.4" x14ac:dyDescent="0.3"/>
  <cols>
    <col min="1" max="1" width="20.88671875" style="2" customWidth="1"/>
    <col min="2" max="2" width="19.6640625" style="3" bestFit="1" customWidth="1"/>
    <col min="3" max="4" width="20.6640625" style="3" bestFit="1" customWidth="1"/>
    <col min="5" max="5" width="12.5546875" style="3" bestFit="1" customWidth="1"/>
    <col min="6" max="6" width="9.109375" style="3"/>
  </cols>
  <sheetData>
    <row r="1" spans="1:5" ht="47.25" customHeight="1" x14ac:dyDescent="0.35">
      <c r="A1" s="13" t="s">
        <v>12</v>
      </c>
      <c r="B1" s="14" t="s">
        <v>13</v>
      </c>
      <c r="C1" s="14" t="s">
        <v>14</v>
      </c>
      <c r="D1" s="14" t="s">
        <v>15</v>
      </c>
    </row>
    <row r="2" spans="1:5" ht="27" customHeight="1" x14ac:dyDescent="0.3">
      <c r="A2" s="15" t="s">
        <v>9</v>
      </c>
      <c r="B2" s="5">
        <v>2000000</v>
      </c>
      <c r="C2" s="5">
        <v>3500000</v>
      </c>
      <c r="D2" s="5">
        <v>3000000</v>
      </c>
      <c r="E2" s="7"/>
    </row>
    <row r="3" spans="1:5" ht="33" customHeight="1" x14ac:dyDescent="0.3">
      <c r="A3" s="15" t="s">
        <v>10</v>
      </c>
      <c r="B3" s="10">
        <v>24</v>
      </c>
      <c r="C3" s="10">
        <v>48</v>
      </c>
      <c r="D3" s="10">
        <v>60</v>
      </c>
      <c r="E3" s="7"/>
    </row>
    <row r="4" spans="1:5" ht="27" customHeight="1" x14ac:dyDescent="0.3">
      <c r="A4" s="16" t="s">
        <v>11</v>
      </c>
      <c r="B4" s="17">
        <v>0.08</v>
      </c>
      <c r="C4" s="6">
        <v>0.08</v>
      </c>
      <c r="D4" s="6">
        <v>0.08</v>
      </c>
      <c r="E4" s="7"/>
    </row>
    <row r="5" spans="1:5" ht="27" customHeight="1" x14ac:dyDescent="0.3">
      <c r="A5" s="12" t="s">
        <v>8</v>
      </c>
      <c r="B5" s="11"/>
      <c r="C5" s="11"/>
      <c r="D5" s="11"/>
      <c r="E5" s="7"/>
    </row>
    <row r="6" spans="1:5" ht="15.6" x14ac:dyDescent="0.3">
      <c r="B6" s="7"/>
      <c r="C6" s="7"/>
      <c r="D6" s="7"/>
      <c r="E6" s="7"/>
    </row>
    <row r="7" spans="1:5" ht="15.6" x14ac:dyDescent="0.3">
      <c r="B7" s="7"/>
      <c r="C7" s="7"/>
      <c r="D7" s="7"/>
      <c r="E7" s="7"/>
    </row>
    <row r="8" spans="1:5" ht="15.6" x14ac:dyDescent="0.3">
      <c r="D8" s="7"/>
      <c r="E8" s="7"/>
    </row>
    <row r="9" spans="1:5" ht="15.6" x14ac:dyDescent="0.3">
      <c r="A9" s="8" t="s">
        <v>16</v>
      </c>
      <c r="B9" s="5">
        <v>100000</v>
      </c>
      <c r="D9" s="7"/>
      <c r="E9" s="7"/>
    </row>
    <row r="10" spans="1:5" ht="15.6" x14ac:dyDescent="0.3">
      <c r="A10" s="8" t="s">
        <v>17</v>
      </c>
      <c r="B10" s="18">
        <v>4</v>
      </c>
      <c r="D10" s="7"/>
      <c r="E10" s="7"/>
    </row>
    <row r="11" spans="1:5" ht="34.5" customHeight="1" x14ac:dyDescent="0.3">
      <c r="A11" s="9" t="s">
        <v>20</v>
      </c>
      <c r="B11" s="20">
        <v>6000</v>
      </c>
      <c r="D11" s="7"/>
      <c r="E11" s="7"/>
    </row>
    <row r="12" spans="1:5" ht="28.5" customHeight="1" x14ac:dyDescent="0.3">
      <c r="A12" s="28" t="s">
        <v>7</v>
      </c>
      <c r="B12" s="27"/>
      <c r="D12" s="7"/>
      <c r="E12" s="7"/>
    </row>
    <row r="13" spans="1:5" ht="15.6" x14ac:dyDescent="0.3">
      <c r="D13" s="7"/>
      <c r="E13" s="19"/>
    </row>
    <row r="14" spans="1:5" ht="18" x14ac:dyDescent="0.35">
      <c r="A14" s="26" t="s">
        <v>18</v>
      </c>
      <c r="B14" s="22" t="s">
        <v>17</v>
      </c>
      <c r="C14" s="22" t="s">
        <v>19</v>
      </c>
      <c r="D14" s="25" t="s">
        <v>7</v>
      </c>
    </row>
    <row r="15" spans="1:5" ht="18" x14ac:dyDescent="0.35">
      <c r="A15" s="23">
        <v>100000</v>
      </c>
      <c r="B15" s="18">
        <v>6</v>
      </c>
      <c r="C15" s="24">
        <v>700000</v>
      </c>
      <c r="D15" s="21"/>
    </row>
    <row r="16" spans="1:5" ht="15.6" x14ac:dyDescent="0.3">
      <c r="B16" s="2"/>
      <c r="D16" s="7"/>
    </row>
    <row r="17" spans="2:4" ht="15.6" x14ac:dyDescent="0.3">
      <c r="B17" s="2"/>
      <c r="D17" s="7"/>
    </row>
    <row r="18" spans="2:4" ht="15.6" x14ac:dyDescent="0.3">
      <c r="B18" s="2"/>
      <c r="D18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3"/>
  <sheetViews>
    <sheetView zoomScale="120" zoomScaleNormal="120" workbookViewId="0">
      <selection activeCell="C1" sqref="C1"/>
    </sheetView>
  </sheetViews>
  <sheetFormatPr defaultRowHeight="14.4" x14ac:dyDescent="0.3"/>
  <cols>
    <col min="1" max="2" width="19" customWidth="1"/>
    <col min="3" max="3" width="19.5546875" customWidth="1"/>
    <col min="4" max="4" width="18" customWidth="1"/>
    <col min="11" max="11" width="4.5546875" customWidth="1"/>
  </cols>
  <sheetData>
    <row r="1" spans="1:11" ht="42" customHeight="1" x14ac:dyDescent="0.35">
      <c r="A1" s="81">
        <v>550000</v>
      </c>
      <c r="B1" s="81">
        <v>450000</v>
      </c>
      <c r="C1" s="82"/>
    </row>
    <row r="2" spans="1:11" ht="26.25" customHeight="1" x14ac:dyDescent="0.3">
      <c r="A2" s="29"/>
      <c r="B2" s="29"/>
      <c r="C2" s="29"/>
    </row>
    <row r="3" spans="1:11" ht="26.25" customHeight="1" x14ac:dyDescent="0.3">
      <c r="A3" s="29"/>
      <c r="B3" s="29"/>
      <c r="C3" s="29"/>
    </row>
    <row r="4" spans="1:11" ht="15.6" customHeight="1" x14ac:dyDescent="0.3">
      <c r="A4" s="29"/>
      <c r="B4" s="29"/>
      <c r="C4" s="29"/>
    </row>
    <row r="5" spans="1:11" ht="10.5" customHeight="1" x14ac:dyDescent="0.3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</row>
    <row r="7" spans="1:11" s="30" customFormat="1" ht="26.25" customHeight="1" x14ac:dyDescent="0.3">
      <c r="A7" s="83">
        <v>25000</v>
      </c>
      <c r="B7" s="84">
        <v>0.4</v>
      </c>
      <c r="C7" s="83">
        <v>25500</v>
      </c>
    </row>
    <row r="8" spans="1:11" s="30" customFormat="1" ht="27" customHeight="1" x14ac:dyDescent="0.3">
      <c r="A8" s="87" t="s">
        <v>21</v>
      </c>
      <c r="B8" s="87"/>
      <c r="C8" s="87"/>
      <c r="D8" s="85"/>
    </row>
    <row r="9" spans="1:11" s="30" customFormat="1" ht="27" customHeight="1" x14ac:dyDescent="0.3">
      <c r="A9" s="87" t="s">
        <v>22</v>
      </c>
      <c r="B9" s="87"/>
      <c r="C9" s="87"/>
      <c r="D9" s="86"/>
    </row>
    <row r="18" spans="1:11" ht="10.95" customHeight="1" x14ac:dyDescent="0.3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7.95" customHeight="1" x14ac:dyDescent="0.3"/>
    <row r="20" spans="1:11" ht="21" x14ac:dyDescent="0.4">
      <c r="A20" s="78">
        <v>12</v>
      </c>
      <c r="B20" s="79">
        <v>0.8</v>
      </c>
      <c r="C20" s="80"/>
      <c r="E20" s="77"/>
      <c r="F20" s="77"/>
      <c r="G20" s="77"/>
    </row>
    <row r="21" spans="1:11" x14ac:dyDescent="0.3">
      <c r="A21" s="77"/>
      <c r="B21" s="77"/>
      <c r="C21" s="77"/>
      <c r="D21" s="77"/>
      <c r="E21" s="77"/>
      <c r="F21" s="77"/>
      <c r="G21" s="77"/>
    </row>
    <row r="22" spans="1:11" x14ac:dyDescent="0.3">
      <c r="A22" s="77"/>
      <c r="B22" s="77"/>
      <c r="C22" s="77"/>
      <c r="D22" s="77"/>
      <c r="E22" s="77"/>
      <c r="F22" s="77"/>
      <c r="G22" s="77"/>
    </row>
    <row r="23" spans="1:11" x14ac:dyDescent="0.3">
      <c r="A23" s="77"/>
      <c r="B23" s="77"/>
      <c r="C23" s="77"/>
      <c r="D23" s="77"/>
      <c r="E23" s="77"/>
      <c r="F23" s="77"/>
      <c r="G23" s="77"/>
    </row>
  </sheetData>
  <mergeCells count="4">
    <mergeCell ref="A8:C8"/>
    <mergeCell ref="A9:C9"/>
    <mergeCell ref="A5:K5"/>
    <mergeCell ref="A18:K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8"/>
  <sheetViews>
    <sheetView zoomScale="130" zoomScaleNormal="130" workbookViewId="0">
      <selection activeCell="G5" sqref="G5"/>
    </sheetView>
  </sheetViews>
  <sheetFormatPr defaultRowHeight="14.4" x14ac:dyDescent="0.3"/>
  <cols>
    <col min="1" max="1" width="24.109375" style="2" customWidth="1"/>
    <col min="2" max="4" width="11.44140625" customWidth="1"/>
    <col min="5" max="5" width="2.33203125" customWidth="1"/>
    <col min="6" max="6" width="20.33203125" customWidth="1"/>
    <col min="7" max="9" width="14.6640625" customWidth="1"/>
  </cols>
  <sheetData>
    <row r="1" spans="1:9" ht="24" customHeight="1" x14ac:dyDescent="0.3">
      <c r="A1" s="91" t="s">
        <v>25</v>
      </c>
      <c r="B1" s="92"/>
      <c r="C1" s="92"/>
      <c r="D1" s="93"/>
      <c r="F1" s="2"/>
      <c r="G1" s="73" t="s">
        <v>4</v>
      </c>
      <c r="H1" s="73" t="s">
        <v>5</v>
      </c>
      <c r="I1" s="73" t="s">
        <v>6</v>
      </c>
    </row>
    <row r="2" spans="1:9" ht="24" customHeight="1" x14ac:dyDescent="0.3">
      <c r="A2" s="94"/>
      <c r="B2" s="95"/>
      <c r="C2" s="95"/>
      <c r="D2" s="96"/>
      <c r="F2" s="2" t="s">
        <v>26</v>
      </c>
      <c r="G2" s="76">
        <v>500</v>
      </c>
      <c r="H2" s="76">
        <v>600</v>
      </c>
      <c r="I2" s="76">
        <v>550</v>
      </c>
    </row>
    <row r="4" spans="1:9" x14ac:dyDescent="0.3">
      <c r="A4" s="1" t="s">
        <v>23</v>
      </c>
      <c r="B4" s="73" t="s">
        <v>4</v>
      </c>
      <c r="C4" s="73" t="s">
        <v>5</v>
      </c>
      <c r="D4" s="73" t="s">
        <v>6</v>
      </c>
      <c r="E4" s="97"/>
      <c r="F4" s="1" t="s">
        <v>24</v>
      </c>
      <c r="G4" s="73" t="s">
        <v>4</v>
      </c>
      <c r="H4" s="73" t="s">
        <v>5</v>
      </c>
      <c r="I4" s="73" t="s">
        <v>6</v>
      </c>
    </row>
    <row r="5" spans="1:9" ht="18" x14ac:dyDescent="0.35">
      <c r="A5" s="4" t="s">
        <v>0</v>
      </c>
      <c r="B5" s="74">
        <v>78</v>
      </c>
      <c r="C5" s="74">
        <v>87</v>
      </c>
      <c r="D5" s="74">
        <v>65</v>
      </c>
      <c r="E5" s="98"/>
      <c r="F5" s="4" t="s">
        <v>0</v>
      </c>
      <c r="G5" s="75"/>
      <c r="H5" s="75"/>
      <c r="I5" s="75"/>
    </row>
    <row r="6" spans="1:9" ht="18" x14ac:dyDescent="0.35">
      <c r="A6" s="4" t="s">
        <v>1</v>
      </c>
      <c r="B6" s="74">
        <v>97</v>
      </c>
      <c r="C6" s="74">
        <v>91</v>
      </c>
      <c r="D6" s="74">
        <v>98</v>
      </c>
      <c r="E6" s="98"/>
      <c r="F6" s="4" t="s">
        <v>1</v>
      </c>
      <c r="G6" s="75"/>
      <c r="H6" s="75"/>
      <c r="I6" s="75"/>
    </row>
    <row r="7" spans="1:9" ht="18" x14ac:dyDescent="0.35">
      <c r="A7" s="4" t="s">
        <v>2</v>
      </c>
      <c r="B7" s="74">
        <v>15</v>
      </c>
      <c r="C7" s="74">
        <v>24</v>
      </c>
      <c r="D7" s="74">
        <v>48</v>
      </c>
      <c r="E7" s="98"/>
      <c r="F7" s="4" t="s">
        <v>2</v>
      </c>
      <c r="G7" s="75"/>
      <c r="H7" s="75"/>
      <c r="I7" s="75"/>
    </row>
    <row r="8" spans="1:9" ht="18" x14ac:dyDescent="0.35">
      <c r="A8" s="4" t="s">
        <v>3</v>
      </c>
      <c r="B8" s="74">
        <v>9</v>
      </c>
      <c r="C8" s="74">
        <v>40</v>
      </c>
      <c r="D8" s="74">
        <v>15</v>
      </c>
      <c r="E8" s="99"/>
      <c r="F8" s="4" t="s">
        <v>3</v>
      </c>
      <c r="G8" s="75"/>
      <c r="H8" s="75"/>
      <c r="I8" s="75"/>
    </row>
  </sheetData>
  <mergeCells count="2">
    <mergeCell ref="A1:D2"/>
    <mergeCell ref="E4:E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8"/>
  <sheetViews>
    <sheetView zoomScale="120" zoomScaleNormal="120" workbookViewId="0">
      <selection activeCell="E2" sqref="E2"/>
    </sheetView>
  </sheetViews>
  <sheetFormatPr defaultRowHeight="14.4" x14ac:dyDescent="0.3"/>
  <cols>
    <col min="1" max="1" width="21.33203125" customWidth="1"/>
    <col min="2" max="2" width="19.5546875" customWidth="1"/>
    <col min="3" max="3" width="18.44140625" customWidth="1"/>
    <col min="4" max="4" width="11.6640625" customWidth="1"/>
    <col min="5" max="5" width="20" customWidth="1"/>
    <col min="6" max="6" width="15.33203125" customWidth="1"/>
    <col min="7" max="7" width="15.6640625" customWidth="1"/>
    <col min="8" max="8" width="17.5546875" customWidth="1"/>
  </cols>
  <sheetData>
    <row r="1" spans="1:8" ht="35.25" customHeight="1" x14ac:dyDescent="0.3">
      <c r="A1" s="42" t="s">
        <v>84</v>
      </c>
      <c r="B1" s="54" t="s">
        <v>35</v>
      </c>
      <c r="C1" s="54" t="s">
        <v>36</v>
      </c>
      <c r="D1" s="33"/>
      <c r="E1" s="54" t="s">
        <v>51</v>
      </c>
      <c r="F1" s="54" t="s">
        <v>35</v>
      </c>
      <c r="G1" s="54" t="s">
        <v>36</v>
      </c>
    </row>
    <row r="2" spans="1:8" ht="21.75" customHeight="1" x14ac:dyDescent="0.35">
      <c r="A2" s="53" t="s">
        <v>28</v>
      </c>
      <c r="B2" s="40">
        <v>2.1</v>
      </c>
      <c r="C2" s="39" t="s">
        <v>37</v>
      </c>
      <c r="D2" s="32"/>
      <c r="E2" s="31"/>
      <c r="F2" s="46"/>
      <c r="G2" s="47"/>
    </row>
    <row r="3" spans="1:8" ht="15.6" x14ac:dyDescent="0.3">
      <c r="A3" s="34" t="s">
        <v>29</v>
      </c>
      <c r="B3" s="51">
        <v>2.2000000000000002</v>
      </c>
      <c r="C3" s="52" t="s">
        <v>38</v>
      </c>
      <c r="D3" s="32"/>
      <c r="E3" s="41"/>
      <c r="F3" s="40"/>
      <c r="G3" s="39"/>
    </row>
    <row r="4" spans="1:8" ht="15.6" x14ac:dyDescent="0.3">
      <c r="A4" s="34" t="s">
        <v>30</v>
      </c>
      <c r="B4" s="51">
        <v>0.9</v>
      </c>
      <c r="C4" s="52" t="s">
        <v>39</v>
      </c>
      <c r="D4" s="32"/>
      <c r="E4" s="41"/>
      <c r="F4" s="40"/>
      <c r="G4" s="39"/>
    </row>
    <row r="5" spans="1:8" ht="15.6" x14ac:dyDescent="0.3">
      <c r="A5" s="34" t="s">
        <v>33</v>
      </c>
      <c r="B5" s="51">
        <v>2.5</v>
      </c>
      <c r="C5" s="52" t="s">
        <v>40</v>
      </c>
      <c r="D5" s="32"/>
      <c r="E5" s="41"/>
      <c r="F5" s="40"/>
      <c r="G5" s="39"/>
    </row>
    <row r="6" spans="1:8" ht="15.6" x14ac:dyDescent="0.3">
      <c r="A6" s="34" t="s">
        <v>34</v>
      </c>
      <c r="B6" s="51">
        <v>2.7</v>
      </c>
      <c r="C6" s="52" t="s">
        <v>41</v>
      </c>
      <c r="D6" s="32"/>
      <c r="E6" s="41"/>
      <c r="F6" s="40"/>
      <c r="G6" s="39"/>
    </row>
    <row r="7" spans="1:8" ht="15.6" x14ac:dyDescent="0.3">
      <c r="A7" s="34" t="s">
        <v>31</v>
      </c>
      <c r="B7" s="51">
        <v>5</v>
      </c>
      <c r="C7" s="52" t="s">
        <v>42</v>
      </c>
      <c r="D7" s="32"/>
      <c r="E7" s="41"/>
      <c r="F7" s="40"/>
      <c r="G7" s="39"/>
    </row>
    <row r="8" spans="1:8" ht="15.6" x14ac:dyDescent="0.3">
      <c r="A8" s="34" t="s">
        <v>32</v>
      </c>
      <c r="B8" s="51">
        <v>4</v>
      </c>
      <c r="C8" s="52" t="s">
        <v>43</v>
      </c>
      <c r="D8" s="32"/>
      <c r="E8" s="41"/>
      <c r="F8" s="40"/>
      <c r="G8" s="39"/>
    </row>
    <row r="9" spans="1:8" ht="16.2" thickBot="1" x14ac:dyDescent="0.35">
      <c r="A9" s="34"/>
      <c r="B9" s="40"/>
      <c r="C9" s="39"/>
      <c r="D9" s="32"/>
      <c r="E9" s="41"/>
      <c r="F9" s="40"/>
      <c r="G9" s="39"/>
    </row>
    <row r="10" spans="1:8" ht="8.25" customHeight="1" thickBot="1" x14ac:dyDescent="0.35">
      <c r="A10" s="100"/>
      <c r="B10" s="101"/>
      <c r="C10" s="101"/>
      <c r="D10" s="101"/>
      <c r="E10" s="101"/>
      <c r="F10" s="101"/>
      <c r="G10" s="101"/>
      <c r="H10" s="102"/>
    </row>
    <row r="12" spans="1:8" s="36" customFormat="1" ht="31.2" x14ac:dyDescent="0.3">
      <c r="A12" s="42" t="s">
        <v>27</v>
      </c>
      <c r="B12" s="43" t="s">
        <v>50</v>
      </c>
      <c r="C12" s="43" t="s">
        <v>45</v>
      </c>
      <c r="D12" s="43" t="s">
        <v>30</v>
      </c>
      <c r="E12" s="43" t="s">
        <v>46</v>
      </c>
      <c r="F12" s="43" t="s">
        <v>47</v>
      </c>
      <c r="G12" s="43" t="s">
        <v>48</v>
      </c>
      <c r="H12" s="43" t="s">
        <v>49</v>
      </c>
    </row>
    <row r="13" spans="1:8" ht="15.6" x14ac:dyDescent="0.3">
      <c r="A13" s="37" t="s">
        <v>44</v>
      </c>
      <c r="B13" s="44">
        <v>2.1</v>
      </c>
      <c r="C13" s="44">
        <v>2.2000000000000002</v>
      </c>
      <c r="D13" s="44">
        <v>0.9</v>
      </c>
      <c r="E13" s="44">
        <v>2.5</v>
      </c>
      <c r="F13" s="44">
        <v>2.7</v>
      </c>
      <c r="G13" s="44">
        <v>5</v>
      </c>
      <c r="H13" s="44">
        <v>4</v>
      </c>
    </row>
    <row r="14" spans="1:8" ht="15.6" x14ac:dyDescent="0.3">
      <c r="A14" s="37" t="s">
        <v>36</v>
      </c>
      <c r="B14" s="45" t="s">
        <v>37</v>
      </c>
      <c r="C14" s="45" t="s">
        <v>38</v>
      </c>
      <c r="D14" s="45" t="s">
        <v>39</v>
      </c>
      <c r="E14" s="45" t="s">
        <v>40</v>
      </c>
      <c r="F14" s="45" t="s">
        <v>41</v>
      </c>
      <c r="G14" s="45" t="s">
        <v>42</v>
      </c>
      <c r="H14" s="45" t="s">
        <v>43</v>
      </c>
    </row>
    <row r="15" spans="1:8" x14ac:dyDescent="0.3">
      <c r="A15" s="38"/>
    </row>
    <row r="16" spans="1:8" ht="31.2" x14ac:dyDescent="0.3">
      <c r="A16" s="35" t="s">
        <v>52</v>
      </c>
      <c r="B16" s="48"/>
    </row>
    <row r="17" spans="1:2" ht="31.2" x14ac:dyDescent="0.3">
      <c r="A17" s="35" t="s">
        <v>35</v>
      </c>
      <c r="B17" s="49"/>
    </row>
    <row r="18" spans="1:2" ht="30.75" customHeight="1" x14ac:dyDescent="0.3">
      <c r="A18" s="35" t="s">
        <v>36</v>
      </c>
      <c r="B18" s="50"/>
    </row>
  </sheetData>
  <mergeCells count="1">
    <mergeCell ref="A10:H10"/>
  </mergeCells>
  <dataValidations count="1">
    <dataValidation allowBlank="1" showInputMessage="1" showErrorMessage="1" sqref="E2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E4" sqref="E4"/>
    </sheetView>
  </sheetViews>
  <sheetFormatPr defaultRowHeight="14.4" x14ac:dyDescent="0.3"/>
  <cols>
    <col min="1" max="1" width="23.33203125" bestFit="1" customWidth="1"/>
    <col min="2" max="2" width="15.6640625" customWidth="1"/>
    <col min="3" max="6" width="16.44140625" customWidth="1"/>
    <col min="7" max="7" width="3.109375" customWidth="1"/>
  </cols>
  <sheetData>
    <row r="1" spans="1:14" ht="44.25" customHeight="1" x14ac:dyDescent="0.3">
      <c r="A1" s="111" t="s">
        <v>53</v>
      </c>
      <c r="B1" s="112"/>
      <c r="C1" s="112"/>
      <c r="D1" s="112"/>
      <c r="E1" s="112"/>
      <c r="F1" s="113"/>
      <c r="G1" s="70"/>
      <c r="H1" s="117" t="s">
        <v>71</v>
      </c>
      <c r="I1" s="118"/>
      <c r="J1" s="118"/>
      <c r="K1" s="118"/>
      <c r="L1" s="118"/>
      <c r="M1" s="118"/>
      <c r="N1" s="119"/>
    </row>
    <row r="2" spans="1:14" ht="34.5" customHeight="1" thickBot="1" x14ac:dyDescent="0.35">
      <c r="A2" s="114" t="s">
        <v>86</v>
      </c>
      <c r="B2" s="115"/>
      <c r="C2" s="115"/>
      <c r="D2" s="115"/>
      <c r="E2" s="115"/>
      <c r="F2" s="116"/>
      <c r="G2" s="70"/>
      <c r="H2" s="105" t="s">
        <v>83</v>
      </c>
      <c r="I2" s="106"/>
      <c r="J2" s="106"/>
      <c r="K2" s="106"/>
      <c r="L2" s="106"/>
      <c r="M2" s="106"/>
      <c r="N2" s="107"/>
    </row>
    <row r="3" spans="1:14" ht="41.25" customHeight="1" x14ac:dyDescent="0.3">
      <c r="A3" s="56"/>
      <c r="B3" s="57" t="s">
        <v>55</v>
      </c>
      <c r="C3" s="58" t="s">
        <v>56</v>
      </c>
      <c r="D3" s="58" t="s">
        <v>57</v>
      </c>
      <c r="E3" s="58" t="s">
        <v>58</v>
      </c>
      <c r="F3" s="58" t="s">
        <v>59</v>
      </c>
      <c r="G3" s="70"/>
      <c r="H3" s="105"/>
      <c r="I3" s="106"/>
      <c r="J3" s="106"/>
      <c r="K3" s="106"/>
      <c r="L3" s="106"/>
      <c r="M3" s="106"/>
      <c r="N3" s="107"/>
    </row>
    <row r="4" spans="1:14" ht="21" x14ac:dyDescent="0.3">
      <c r="A4" s="2" t="s">
        <v>60</v>
      </c>
      <c r="B4" s="2" t="s">
        <v>67</v>
      </c>
      <c r="C4" s="3">
        <v>214.9</v>
      </c>
      <c r="D4" s="3">
        <v>578.6</v>
      </c>
      <c r="E4" s="62"/>
      <c r="F4" s="63"/>
      <c r="G4" s="70"/>
      <c r="H4" s="105"/>
      <c r="I4" s="106"/>
      <c r="J4" s="106"/>
      <c r="K4" s="106"/>
      <c r="L4" s="106"/>
      <c r="M4" s="106"/>
      <c r="N4" s="107"/>
    </row>
    <row r="5" spans="1:14" ht="21.6" thickBot="1" x14ac:dyDescent="0.35">
      <c r="A5" s="2" t="s">
        <v>61</v>
      </c>
      <c r="B5" s="2" t="s">
        <v>67</v>
      </c>
      <c r="C5" s="3">
        <v>79.7</v>
      </c>
      <c r="D5" s="3">
        <v>89.7</v>
      </c>
      <c r="E5" s="61"/>
      <c r="F5" s="71"/>
      <c r="G5" s="70"/>
      <c r="H5" s="108"/>
      <c r="I5" s="109"/>
      <c r="J5" s="109"/>
      <c r="K5" s="109"/>
      <c r="L5" s="109"/>
      <c r="M5" s="109"/>
      <c r="N5" s="110"/>
    </row>
    <row r="6" spans="1:14" ht="21" x14ac:dyDescent="0.3">
      <c r="A6" s="2" t="s">
        <v>62</v>
      </c>
      <c r="B6" s="2" t="s">
        <v>68</v>
      </c>
      <c r="C6" s="59">
        <v>1</v>
      </c>
      <c r="D6" s="3">
        <v>0.56000000000000005</v>
      </c>
      <c r="E6" s="61"/>
      <c r="F6" s="71"/>
      <c r="G6" s="70"/>
    </row>
    <row r="7" spans="1:14" ht="21" x14ac:dyDescent="0.3">
      <c r="A7" s="2" t="s">
        <v>63</v>
      </c>
      <c r="B7" s="2" t="s">
        <v>69</v>
      </c>
      <c r="C7" s="3">
        <v>1.26</v>
      </c>
      <c r="D7" s="3">
        <v>1.57</v>
      </c>
      <c r="E7" s="61"/>
      <c r="F7" s="71"/>
      <c r="G7" s="70"/>
    </row>
    <row r="8" spans="1:14" ht="21" x14ac:dyDescent="0.3">
      <c r="A8" s="2" t="s">
        <v>64</v>
      </c>
      <c r="B8" s="2" t="s">
        <v>70</v>
      </c>
      <c r="C8" s="3">
        <v>100.4</v>
      </c>
      <c r="D8" s="3">
        <v>140.6</v>
      </c>
      <c r="E8" s="61"/>
      <c r="F8" s="71"/>
      <c r="G8" s="70"/>
    </row>
    <row r="9" spans="1:14" ht="21" x14ac:dyDescent="0.3">
      <c r="A9" s="2" t="s">
        <v>65</v>
      </c>
      <c r="B9" s="2" t="s">
        <v>70</v>
      </c>
      <c r="C9" s="3">
        <v>97.4</v>
      </c>
      <c r="D9" s="3">
        <v>54.3</v>
      </c>
      <c r="E9" s="61"/>
      <c r="F9" s="71"/>
      <c r="G9" s="70"/>
    </row>
    <row r="10" spans="1:14" ht="21" x14ac:dyDescent="0.3">
      <c r="A10" s="2" t="s">
        <v>66</v>
      </c>
      <c r="B10" s="2" t="s">
        <v>70</v>
      </c>
      <c r="C10" s="60">
        <v>3</v>
      </c>
      <c r="D10" s="3">
        <v>86.3</v>
      </c>
      <c r="E10" s="61"/>
      <c r="F10" s="71"/>
      <c r="G10" s="70"/>
    </row>
    <row r="11" spans="1:14" ht="21.6" thickBot="1" x14ac:dyDescent="0.35">
      <c r="A11" s="2"/>
      <c r="B11" s="2"/>
      <c r="G11" s="70"/>
    </row>
    <row r="12" spans="1:14" ht="31.5" customHeight="1" x14ac:dyDescent="0.3">
      <c r="A12" s="103" t="s">
        <v>72</v>
      </c>
      <c r="B12" s="103"/>
      <c r="D12" s="120" t="s">
        <v>82</v>
      </c>
      <c r="E12" s="121"/>
      <c r="G12" s="70"/>
    </row>
    <row r="13" spans="1:14" ht="18" customHeight="1" x14ac:dyDescent="0.3">
      <c r="A13" s="2" t="s">
        <v>73</v>
      </c>
      <c r="B13" s="66">
        <v>0.15</v>
      </c>
      <c r="D13" s="122"/>
      <c r="E13" s="123"/>
      <c r="G13" s="70"/>
    </row>
    <row r="14" spans="1:14" ht="18" customHeight="1" thickBot="1" x14ac:dyDescent="0.35">
      <c r="A14" s="2" t="s">
        <v>74</v>
      </c>
      <c r="B14" s="66">
        <v>0.52</v>
      </c>
      <c r="D14" s="124"/>
      <c r="E14" s="125"/>
    </row>
    <row r="15" spans="1:14" ht="18" customHeight="1" x14ac:dyDescent="0.3">
      <c r="A15" s="2" t="s">
        <v>75</v>
      </c>
      <c r="B15" s="66">
        <v>0.33</v>
      </c>
    </row>
    <row r="16" spans="1:14" x14ac:dyDescent="0.3">
      <c r="B16" s="65"/>
    </row>
    <row r="17" spans="1:2" ht="69.75" customHeight="1" x14ac:dyDescent="0.3">
      <c r="A17" s="104" t="s">
        <v>85</v>
      </c>
      <c r="B17" s="104"/>
    </row>
    <row r="18" spans="1:2" ht="21" customHeight="1" x14ac:dyDescent="0.3">
      <c r="A18" s="2" t="s">
        <v>77</v>
      </c>
      <c r="B18" s="66">
        <v>0.01</v>
      </c>
    </row>
    <row r="19" spans="1:2" x14ac:dyDescent="0.3">
      <c r="A19" s="2" t="s">
        <v>78</v>
      </c>
      <c r="B19" s="66">
        <v>0.65</v>
      </c>
    </row>
    <row r="20" spans="1:2" x14ac:dyDescent="0.3">
      <c r="A20" s="2" t="s">
        <v>79</v>
      </c>
      <c r="B20" s="66">
        <v>7.0000000000000007E-2</v>
      </c>
    </row>
    <row r="21" spans="1:2" x14ac:dyDescent="0.3">
      <c r="A21" s="2" t="s">
        <v>80</v>
      </c>
      <c r="B21" s="66">
        <v>0.15</v>
      </c>
    </row>
    <row r="22" spans="1:2" x14ac:dyDescent="0.3">
      <c r="A22" s="2" t="s">
        <v>81</v>
      </c>
      <c r="B22" s="66">
        <v>0.12</v>
      </c>
    </row>
  </sheetData>
  <mergeCells count="7">
    <mergeCell ref="A12:B12"/>
    <mergeCell ref="A17:B17"/>
    <mergeCell ref="H2:N5"/>
    <mergeCell ref="A1:F1"/>
    <mergeCell ref="A2:F2"/>
    <mergeCell ref="H1:N1"/>
    <mergeCell ref="D12:E14"/>
  </mergeCells>
  <hyperlinks>
    <hyperlink ref="D12:E14" location="Sýnishorn!A1" display="Sýnishorn!A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95" zoomScaleNormal="95" workbookViewId="0">
      <selection activeCell="S44" sqref="S44"/>
    </sheetView>
  </sheetViews>
  <sheetFormatPr defaultRowHeight="14.4" x14ac:dyDescent="0.3"/>
  <cols>
    <col min="1" max="1" width="25.5546875" customWidth="1"/>
    <col min="2" max="2" width="15.6640625" style="2" customWidth="1"/>
    <col min="3" max="6" width="16.44140625" customWidth="1"/>
  </cols>
  <sheetData>
    <row r="1" spans="1:7" ht="26.4" customHeight="1" x14ac:dyDescent="0.3">
      <c r="A1" s="126" t="s">
        <v>53</v>
      </c>
      <c r="B1" s="127"/>
      <c r="C1" s="127"/>
      <c r="D1" s="127"/>
      <c r="E1" s="127"/>
      <c r="F1" s="128"/>
    </row>
    <row r="2" spans="1:7" ht="22.2" customHeight="1" x14ac:dyDescent="0.3">
      <c r="A2" s="129" t="s">
        <v>54</v>
      </c>
      <c r="B2" s="130"/>
      <c r="C2" s="130"/>
      <c r="D2" s="130"/>
      <c r="E2" s="130"/>
      <c r="F2" s="131"/>
    </row>
    <row r="3" spans="1:7" ht="46.2" customHeight="1" x14ac:dyDescent="0.3">
      <c r="A3" s="56"/>
      <c r="B3" s="57" t="s">
        <v>55</v>
      </c>
      <c r="C3" s="58" t="s">
        <v>56</v>
      </c>
      <c r="D3" s="58" t="s">
        <v>57</v>
      </c>
      <c r="E3" s="58" t="s">
        <v>58</v>
      </c>
      <c r="F3" s="58" t="s">
        <v>59</v>
      </c>
      <c r="G3" s="55"/>
    </row>
    <row r="4" spans="1:7" ht="19.2" customHeight="1" x14ac:dyDescent="0.3">
      <c r="A4" s="2" t="s">
        <v>60</v>
      </c>
      <c r="B4" s="2" t="s">
        <v>67</v>
      </c>
      <c r="C4" s="67">
        <v>214.9</v>
      </c>
      <c r="D4" s="67">
        <v>578.6</v>
      </c>
      <c r="E4" s="68">
        <f>D4-C4</f>
        <v>363.70000000000005</v>
      </c>
      <c r="F4" s="64">
        <f>E4/C4</f>
        <v>1.6924150767798978</v>
      </c>
    </row>
    <row r="5" spans="1:7" ht="15.6" x14ac:dyDescent="0.3">
      <c r="A5" s="2" t="s">
        <v>61</v>
      </c>
      <c r="B5" s="2" t="s">
        <v>67</v>
      </c>
      <c r="C5" s="67">
        <v>79.7</v>
      </c>
      <c r="D5" s="67">
        <v>89.7</v>
      </c>
      <c r="E5" s="69">
        <f t="shared" ref="E5:E10" si="0">D5-C5</f>
        <v>10</v>
      </c>
      <c r="F5" s="63">
        <f t="shared" ref="F5:F10" si="1">E5/C5</f>
        <v>0.12547051442910914</v>
      </c>
    </row>
    <row r="6" spans="1:7" ht="15.6" x14ac:dyDescent="0.3">
      <c r="A6" s="2" t="s">
        <v>62</v>
      </c>
      <c r="B6" s="2" t="s">
        <v>68</v>
      </c>
      <c r="C6" s="67">
        <v>1</v>
      </c>
      <c r="D6" s="67">
        <v>0.56000000000000005</v>
      </c>
      <c r="E6" s="69">
        <f t="shared" si="0"/>
        <v>-0.43999999999999995</v>
      </c>
      <c r="F6" s="63">
        <f t="shared" si="1"/>
        <v>-0.43999999999999995</v>
      </c>
    </row>
    <row r="7" spans="1:7" ht="15.6" x14ac:dyDescent="0.3">
      <c r="A7" s="2" t="s">
        <v>63</v>
      </c>
      <c r="B7" s="2" t="s">
        <v>69</v>
      </c>
      <c r="C7" s="67">
        <v>1.26</v>
      </c>
      <c r="D7" s="67">
        <v>1.57</v>
      </c>
      <c r="E7" s="69">
        <f t="shared" si="0"/>
        <v>0.31000000000000005</v>
      </c>
      <c r="F7" s="63">
        <f t="shared" si="1"/>
        <v>0.24603174603174607</v>
      </c>
    </row>
    <row r="8" spans="1:7" ht="15.6" x14ac:dyDescent="0.3">
      <c r="A8" s="2" t="s">
        <v>64</v>
      </c>
      <c r="B8" s="2" t="s">
        <v>70</v>
      </c>
      <c r="C8" s="67">
        <v>100.4</v>
      </c>
      <c r="D8" s="67">
        <v>140.6</v>
      </c>
      <c r="E8" s="69">
        <f t="shared" si="0"/>
        <v>40.199999999999989</v>
      </c>
      <c r="F8" s="63">
        <f t="shared" si="1"/>
        <v>0.40039840637450186</v>
      </c>
    </row>
    <row r="9" spans="1:7" ht="15.6" x14ac:dyDescent="0.3">
      <c r="A9" s="2" t="s">
        <v>65</v>
      </c>
      <c r="B9" s="2" t="s">
        <v>70</v>
      </c>
      <c r="C9" s="67">
        <v>97.4</v>
      </c>
      <c r="D9" s="67">
        <v>54.3</v>
      </c>
      <c r="E9" s="69">
        <f t="shared" si="0"/>
        <v>-43.100000000000009</v>
      </c>
      <c r="F9" s="63">
        <f t="shared" si="1"/>
        <v>-0.44250513347022591</v>
      </c>
    </row>
    <row r="10" spans="1:7" ht="15.6" x14ac:dyDescent="0.3">
      <c r="A10" s="2" t="s">
        <v>66</v>
      </c>
      <c r="B10" s="2" t="s">
        <v>70</v>
      </c>
      <c r="C10" s="67">
        <v>3</v>
      </c>
      <c r="D10" s="67">
        <v>86.3</v>
      </c>
      <c r="E10" s="69">
        <f t="shared" si="0"/>
        <v>83.3</v>
      </c>
      <c r="F10" s="72">
        <f t="shared" si="1"/>
        <v>27.766666666666666</v>
      </c>
    </row>
    <row r="11" spans="1:7" x14ac:dyDescent="0.3">
      <c r="A11" s="2"/>
    </row>
    <row r="12" spans="1:7" ht="24" customHeight="1" x14ac:dyDescent="0.3">
      <c r="A12" s="103" t="s">
        <v>72</v>
      </c>
      <c r="B12" s="103"/>
    </row>
    <row r="13" spans="1:7" x14ac:dyDescent="0.3">
      <c r="A13" s="2" t="s">
        <v>73</v>
      </c>
      <c r="B13" s="66">
        <v>0.15</v>
      </c>
    </row>
    <row r="14" spans="1:7" x14ac:dyDescent="0.3">
      <c r="A14" s="2" t="s">
        <v>74</v>
      </c>
      <c r="B14" s="66">
        <v>0.52</v>
      </c>
    </row>
    <row r="15" spans="1:7" x14ac:dyDescent="0.3">
      <c r="A15" s="2" t="s">
        <v>75</v>
      </c>
      <c r="B15" s="66">
        <v>0.33</v>
      </c>
    </row>
    <row r="16" spans="1:7" x14ac:dyDescent="0.3">
      <c r="B16" s="65"/>
    </row>
    <row r="17" spans="1:2" ht="68.25" customHeight="1" x14ac:dyDescent="0.3">
      <c r="A17" s="104" t="s">
        <v>76</v>
      </c>
      <c r="B17" s="104"/>
    </row>
    <row r="18" spans="1:2" x14ac:dyDescent="0.3">
      <c r="A18" s="2" t="s">
        <v>77</v>
      </c>
      <c r="B18" s="66">
        <v>0.01</v>
      </c>
    </row>
    <row r="19" spans="1:2" x14ac:dyDescent="0.3">
      <c r="A19" s="2" t="s">
        <v>78</v>
      </c>
      <c r="B19" s="66">
        <v>0.65</v>
      </c>
    </row>
    <row r="20" spans="1:2" x14ac:dyDescent="0.3">
      <c r="A20" s="2" t="s">
        <v>79</v>
      </c>
      <c r="B20" s="66">
        <v>7.0000000000000007E-2</v>
      </c>
    </row>
    <row r="21" spans="1:2" x14ac:dyDescent="0.3">
      <c r="A21" s="2" t="s">
        <v>80</v>
      </c>
      <c r="B21" s="66">
        <v>0.15</v>
      </c>
    </row>
    <row r="22" spans="1:2" x14ac:dyDescent="0.3">
      <c r="A22" s="2" t="s">
        <v>81</v>
      </c>
      <c r="B22" s="66">
        <v>0.12</v>
      </c>
    </row>
  </sheetData>
  <mergeCells count="4">
    <mergeCell ref="A1:F1"/>
    <mergeCell ref="A2:F2"/>
    <mergeCell ref="A12:B12"/>
    <mergeCell ref="A17:B17"/>
  </mergeCells>
  <conditionalFormatting sqref="A4:F10">
    <cfRule type="cellIs" dxfId="0" priority="1" operator="lessThan">
      <formula>0</formula>
    </cfRule>
  </conditionalFormatting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7"/>
  <sheetViews>
    <sheetView showGridLines="0" workbookViewId="0"/>
  </sheetViews>
  <sheetFormatPr defaultRowHeight="14.4" x14ac:dyDescent="0.3"/>
  <cols>
    <col min="1" max="1" width="23.33203125" customWidth="1"/>
    <col min="2" max="2" width="15.6640625" customWidth="1"/>
    <col min="3" max="6" width="16.44140625" customWidth="1"/>
  </cols>
  <sheetData>
    <row r="17" ht="18.7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PMT-RATE</vt:lpstr>
      <vt:lpstr>Óuppsett dæmi</vt:lpstr>
      <vt:lpstr>Tilvísun-+GoalSeek</vt:lpstr>
      <vt:lpstr>VLOOKUP</vt:lpstr>
      <vt:lpstr>Arðsemi</vt:lpstr>
      <vt:lpstr>Arðs-útr</vt:lpstr>
      <vt:lpstr>Sýnishorn</vt:lpstr>
      <vt:lpstr>'Arðs-útr'!Print_Area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 Geirsdóttir</cp:lastModifiedBy>
  <cp:lastPrinted>2017-03-09T16:31:14Z</cp:lastPrinted>
  <dcterms:created xsi:type="dcterms:W3CDTF">2016-04-19T18:17:53Z</dcterms:created>
  <dcterms:modified xsi:type="dcterms:W3CDTF">2017-03-28T11:35:40Z</dcterms:modified>
</cp:coreProperties>
</file>