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-2018-HAUSTÖNN\Endurmenntun-H18\10-nov-excel-endurmenntun\Grunnskjöl\"/>
    </mc:Choice>
  </mc:AlternateContent>
  <xr:revisionPtr revIDLastSave="0" documentId="13_ncr:1_{3C4BFBF3-33A5-4FB4-B458-3F0EEB369823}" xr6:coauthVersionLast="37" xr6:coauthVersionMax="37" xr10:uidLastSave="{00000000-0000-0000-0000-000000000000}"/>
  <bookViews>
    <workbookView xWindow="0" yWindow="0" windowWidth="19200" windowHeight="11325" firstSheet="1" activeTab="1" xr2:uid="{00000000-000D-0000-FFFF-FFFF00000000}"/>
  </bookViews>
  <sheets>
    <sheet name="Vartala-hide" sheetId="2" state="hidden" r:id="rId1"/>
    <sheet name="Kennitölur" sheetId="1" r:id="rId2"/>
    <sheet name="Kt-aldur" sheetId="5" r:id="rId3"/>
    <sheet name="Um kennitölur" sheetId="6" state="hidden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2" l="1"/>
  <c r="H14" i="2"/>
  <c r="G14" i="2"/>
  <c r="F14" i="2"/>
  <c r="E14" i="2"/>
  <c r="D14" i="2"/>
  <c r="C14" i="2"/>
  <c r="B14" i="2"/>
  <c r="A14" i="2"/>
  <c r="H4" i="2"/>
  <c r="G4" i="2"/>
  <c r="F4" i="2"/>
  <c r="E4" i="2"/>
  <c r="D4" i="2"/>
  <c r="C4" i="2"/>
  <c r="B4" i="2"/>
  <c r="A4" i="2"/>
  <c r="I4" i="2" l="1"/>
  <c r="I6" i="2" s="1"/>
  <c r="I7" i="2" s="1"/>
  <c r="I8" i="2" s="1"/>
  <c r="I9" i="2" s="1"/>
  <c r="I14" i="2"/>
  <c r="I16" i="2" s="1"/>
  <c r="I18" i="2"/>
  <c r="I19" i="2" s="1"/>
</calcChain>
</file>

<file path=xl/sharedStrings.xml><?xml version="1.0" encoding="utf-8"?>
<sst xmlns="http://schemas.openxmlformats.org/spreadsheetml/2006/main" count="77" uniqueCount="49">
  <si>
    <t>1401824379</t>
  </si>
  <si>
    <t>2705513789</t>
  </si>
  <si>
    <t>2907772309</t>
  </si>
  <si>
    <t>2905772899</t>
  </si>
  <si>
    <t>Aldur á árinu</t>
  </si>
  <si>
    <t>Fæðingarár</t>
  </si>
  <si>
    <t>Kennitölur</t>
  </si>
  <si>
    <t>Samtals</t>
  </si>
  <si>
    <t>Vartala</t>
  </si>
  <si>
    <t>Félagaskrá</t>
  </si>
  <si>
    <t>Kennitala</t>
  </si>
  <si>
    <t>Nafn</t>
  </si>
  <si>
    <t>Aldur</t>
  </si>
  <si>
    <t>Kyn</t>
  </si>
  <si>
    <t>Ragnar Hermannsson</t>
  </si>
  <si>
    <t>Guðrún Pétursdóttir</t>
  </si>
  <si>
    <t>Borghildur Jóhannsdóttir</t>
  </si>
  <si>
    <t>Bjarni Hermannsson</t>
  </si>
  <si>
    <t>Ragnar Antonsson</t>
  </si>
  <si>
    <t>Bára Jónsdóttir</t>
  </si>
  <si>
    <t>Harpa Harðardóttir</t>
  </si>
  <si>
    <t>Guðmunda Friðriksdóttir</t>
  </si>
  <si>
    <t>Fannar Ólason</t>
  </si>
  <si>
    <t>Friðrik Elíasson</t>
  </si>
  <si>
    <t>Kolbrún Þórðardóttir</t>
  </si>
  <si>
    <t>Kolfinna Þórðardóttir</t>
  </si>
  <si>
    <t>Gunnar Pálsson</t>
  </si>
  <si>
    <t>Snorri Bjarnason</t>
  </si>
  <si>
    <t>Ólafía Andrésdóttir</t>
  </si>
  <si>
    <t>Ólína Atladóttir</t>
  </si>
  <si>
    <t>Ýr Guðnadóttir</t>
  </si>
  <si>
    <t>Bjarni Friðriksson</t>
  </si>
  <si>
    <t>Jón Jónsson</t>
  </si>
  <si>
    <t>Kolbrún Aradóttir</t>
  </si>
  <si>
    <t>Þór Hauksson</t>
  </si>
  <si>
    <t>Dóra Friðriksdóttir</t>
  </si>
  <si>
    <t>Reynir Másson</t>
  </si>
  <si>
    <t>Jóel Ingason</t>
  </si>
  <si>
    <t>Sigurður Jónasson</t>
  </si>
  <si>
    <t>Bára Gunnarsdóttir</t>
  </si>
  <si>
    <t>Bogi Guðnason</t>
  </si>
  <si>
    <t>Bára Jakobsdóttir</t>
  </si>
  <si>
    <t>Fjöldi karla</t>
  </si>
  <si>
    <t>Fjöldi kvenna</t>
  </si>
  <si>
    <t>Meðalaldur</t>
  </si>
  <si>
    <t>Björg Jónsdóttir</t>
  </si>
  <si>
    <t>Jóna Guðmundsdóttir</t>
  </si>
  <si>
    <t>Ragna Hermannsdóttir</t>
  </si>
  <si>
    <t>Hjálmar Gíslason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</si>
</sst>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0" xfId="0" applyFont="1" applyAlignment="1">
      <alignment horizontal="left" indent="1"/>
    </xf>
    <xf numFmtId="0" fontId="3" fillId="0" borderId="0" xfId="0" applyFont="1"/>
    <xf numFmtId="0" fontId="1" fillId="0" borderId="0" xfId="0" applyNumberFormat="1" applyFont="1" applyAlignment="1">
      <alignment horizontal="right" indent="1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indent="1"/>
    </xf>
    <xf numFmtId="0" fontId="5" fillId="2" borderId="8" xfId="0" applyNumberFormat="1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indent="1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20769</xdr:colOff>
      <xdr:row>8</xdr:row>
      <xdr:rowOff>47626</xdr:rowOff>
    </xdr:from>
    <xdr:to>
      <xdr:col>5</xdr:col>
      <xdr:colOff>532100</xdr:colOff>
      <xdr:row>15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33A258-321B-40DD-9844-8000C13750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68" t="2581" r="21946" b="68116"/>
        <a:stretch/>
      </xdr:blipFill>
      <xdr:spPr>
        <a:xfrm>
          <a:off x="20769" y="1841501"/>
          <a:ext cx="4789644" cy="142874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5</xdr:col>
      <xdr:colOff>436575</xdr:colOff>
      <xdr:row>0</xdr:row>
      <xdr:rowOff>23812</xdr:rowOff>
    </xdr:from>
    <xdr:to>
      <xdr:col>16</xdr:col>
      <xdr:colOff>445513</xdr:colOff>
      <xdr:row>41</xdr:row>
      <xdr:rowOff>174383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604212AC-4464-4512-9860-CAE0A2F8669F}"/>
            </a:ext>
          </a:extLst>
        </xdr:cNvPr>
        <xdr:cNvGrpSpPr/>
      </xdr:nvGrpSpPr>
      <xdr:grpSpPr>
        <a:xfrm>
          <a:off x="4713300" y="23812"/>
          <a:ext cx="6714538" cy="8218246"/>
          <a:chOff x="3802063" y="23812"/>
          <a:chExt cx="6732000" cy="823094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550AD0B-EE06-4534-BBB0-794F01F7FE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825877" y="3484563"/>
            <a:ext cx="6696000" cy="4770195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2FB4B36B-9680-49F4-BE3A-460AA2E0D0C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33099"/>
          <a:stretch/>
        </xdr:blipFill>
        <xdr:spPr>
          <a:xfrm>
            <a:off x="3802063" y="23812"/>
            <a:ext cx="6732000" cy="3497582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1039812</xdr:colOff>
      <xdr:row>14</xdr:row>
      <xdr:rowOff>166688</xdr:rowOff>
    </xdr:from>
    <xdr:to>
      <xdr:col>5</xdr:col>
      <xdr:colOff>484186</xdr:colOff>
      <xdr:row>22</xdr:row>
      <xdr:rowOff>166689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8302CAA-70C4-4A03-96DF-A129B3ED33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1828" t="2277" r="1783" b="68572"/>
        <a:stretch/>
      </xdr:blipFill>
      <xdr:spPr>
        <a:xfrm>
          <a:off x="3659187" y="3103563"/>
          <a:ext cx="1103312" cy="1524001"/>
        </a:xfrm>
        <a:prstGeom prst="rect">
          <a:avLst/>
        </a:prstGeom>
      </xdr:spPr>
    </xdr:pic>
    <xdr:clientData/>
  </xdr:twoCellAnchor>
  <xdr:twoCellAnchor>
    <xdr:from>
      <xdr:col>10</xdr:col>
      <xdr:colOff>484200</xdr:colOff>
      <xdr:row>29</xdr:row>
      <xdr:rowOff>138112</xdr:rowOff>
    </xdr:from>
    <xdr:to>
      <xdr:col>11</xdr:col>
      <xdr:colOff>295275</xdr:colOff>
      <xdr:row>31</xdr:row>
      <xdr:rowOff>42862</xdr:rowOff>
    </xdr:to>
    <xdr:sp macro="" textlink="">
      <xdr:nvSpPr>
        <xdr:cNvPr id="7" name="Callout: Line 6">
          <a:extLst>
            <a:ext uri="{FF2B5EF4-FFF2-40B4-BE49-F238E27FC236}">
              <a16:creationId xmlns:a16="http://schemas.microsoft.com/office/drawing/2014/main" id="{5F2440A9-92A0-45E0-9A42-900A01938E40}"/>
            </a:ext>
          </a:extLst>
        </xdr:cNvPr>
        <xdr:cNvSpPr/>
      </xdr:nvSpPr>
      <xdr:spPr>
        <a:xfrm>
          <a:off x="7808925" y="5919787"/>
          <a:ext cx="420675" cy="285750"/>
        </a:xfrm>
        <a:prstGeom prst="borderCallout1">
          <a:avLst>
            <a:gd name="adj1" fmla="val 108750"/>
            <a:gd name="adj2" fmla="val 82408"/>
            <a:gd name="adj3" fmla="val 119167"/>
            <a:gd name="adj4" fmla="val 129586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s-IS" sz="1200" b="1"/>
            <a:t>118</a:t>
          </a:r>
        </a:p>
      </xdr:txBody>
    </xdr:sp>
    <xdr:clientData/>
  </xdr:twoCellAnchor>
  <xdr:twoCellAnchor>
    <xdr:from>
      <xdr:col>5</xdr:col>
      <xdr:colOff>123825</xdr:colOff>
      <xdr:row>28</xdr:row>
      <xdr:rowOff>28575</xdr:rowOff>
    </xdr:from>
    <xdr:to>
      <xdr:col>5</xdr:col>
      <xdr:colOff>544500</xdr:colOff>
      <xdr:row>29</xdr:row>
      <xdr:rowOff>123825</xdr:rowOff>
    </xdr:to>
    <xdr:sp macro="" textlink="">
      <xdr:nvSpPr>
        <xdr:cNvPr id="8" name="Callout: Line 7">
          <a:extLst>
            <a:ext uri="{FF2B5EF4-FFF2-40B4-BE49-F238E27FC236}">
              <a16:creationId xmlns:a16="http://schemas.microsoft.com/office/drawing/2014/main" id="{2BDD4E19-EC91-4A02-81CD-89269D1FDBCA}"/>
            </a:ext>
          </a:extLst>
        </xdr:cNvPr>
        <xdr:cNvSpPr/>
      </xdr:nvSpPr>
      <xdr:spPr>
        <a:xfrm>
          <a:off x="4400550" y="5619750"/>
          <a:ext cx="420675" cy="285750"/>
        </a:xfrm>
        <a:prstGeom prst="borderCallout1">
          <a:avLst>
            <a:gd name="adj1" fmla="val 108750"/>
            <a:gd name="adj2" fmla="val 82408"/>
            <a:gd name="adj3" fmla="val 119167"/>
            <a:gd name="adj4" fmla="val 129586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s-IS" sz="1200" b="1"/>
            <a:t>118</a:t>
          </a:r>
        </a:p>
      </xdr:txBody>
    </xdr:sp>
    <xdr:clientData/>
  </xdr:twoCellAnchor>
  <xdr:twoCellAnchor>
    <xdr:from>
      <xdr:col>10</xdr:col>
      <xdr:colOff>133351</xdr:colOff>
      <xdr:row>27</xdr:row>
      <xdr:rowOff>157162</xdr:rowOff>
    </xdr:from>
    <xdr:to>
      <xdr:col>11</xdr:col>
      <xdr:colOff>38101</xdr:colOff>
      <xdr:row>29</xdr:row>
      <xdr:rowOff>61912</xdr:rowOff>
    </xdr:to>
    <xdr:sp macro="" textlink="">
      <xdr:nvSpPr>
        <xdr:cNvPr id="9" name="Callout: Line 8">
          <a:extLst>
            <a:ext uri="{FF2B5EF4-FFF2-40B4-BE49-F238E27FC236}">
              <a16:creationId xmlns:a16="http://schemas.microsoft.com/office/drawing/2014/main" id="{6C3A2DC9-BA71-4ED3-8B0B-4DD1813458D9}"/>
            </a:ext>
          </a:extLst>
        </xdr:cNvPr>
        <xdr:cNvSpPr/>
      </xdr:nvSpPr>
      <xdr:spPr>
        <a:xfrm>
          <a:off x="7458076" y="5557837"/>
          <a:ext cx="514350" cy="285750"/>
        </a:xfrm>
        <a:prstGeom prst="borderCallout1">
          <a:avLst>
            <a:gd name="adj1" fmla="val 108750"/>
            <a:gd name="adj2" fmla="val 82408"/>
            <a:gd name="adj3" fmla="val 139167"/>
            <a:gd name="adj4" fmla="val -3849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s-IS" sz="1200" b="1"/>
            <a:t>2018</a:t>
          </a:r>
        </a:p>
      </xdr:txBody>
    </xdr:sp>
    <xdr:clientData/>
  </xdr:twoCellAnchor>
  <xdr:twoCellAnchor>
    <xdr:from>
      <xdr:col>13</xdr:col>
      <xdr:colOff>371475</xdr:colOff>
      <xdr:row>31</xdr:row>
      <xdr:rowOff>28575</xdr:rowOff>
    </xdr:from>
    <xdr:to>
      <xdr:col>14</xdr:col>
      <xdr:colOff>182550</xdr:colOff>
      <xdr:row>32</xdr:row>
      <xdr:rowOff>123825</xdr:rowOff>
    </xdr:to>
    <xdr:sp macro="" textlink="">
      <xdr:nvSpPr>
        <xdr:cNvPr id="10" name="Callout: Line 9">
          <a:extLst>
            <a:ext uri="{FF2B5EF4-FFF2-40B4-BE49-F238E27FC236}">
              <a16:creationId xmlns:a16="http://schemas.microsoft.com/office/drawing/2014/main" id="{F367C7C4-A2DF-478E-A630-37ED9AC55C62}"/>
            </a:ext>
          </a:extLst>
        </xdr:cNvPr>
        <xdr:cNvSpPr/>
      </xdr:nvSpPr>
      <xdr:spPr>
        <a:xfrm>
          <a:off x="9525000" y="6191250"/>
          <a:ext cx="420675" cy="285750"/>
        </a:xfrm>
        <a:prstGeom prst="borderCallout1">
          <a:avLst>
            <a:gd name="adj1" fmla="val 108750"/>
            <a:gd name="adj2" fmla="val 82408"/>
            <a:gd name="adj3" fmla="val 119167"/>
            <a:gd name="adj4" fmla="val 129586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s-IS" sz="1200" b="1"/>
            <a:t>41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</xdr:row>
      <xdr:rowOff>57150</xdr:rowOff>
    </xdr:from>
    <xdr:to>
      <xdr:col>18</xdr:col>
      <xdr:colOff>541950</xdr:colOff>
      <xdr:row>28</xdr:row>
      <xdr:rowOff>132655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DEAD83-72F1-4533-82F5-9D1D0CA80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0" y="438150"/>
          <a:ext cx="7800000" cy="556190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10</xdr:col>
      <xdr:colOff>209550</xdr:colOff>
      <xdr:row>9</xdr:row>
      <xdr:rowOff>161925</xdr:rowOff>
    </xdr:from>
    <xdr:to>
      <xdr:col>11</xdr:col>
      <xdr:colOff>114300</xdr:colOff>
      <xdr:row>11</xdr:row>
      <xdr:rowOff>47625</xdr:rowOff>
    </xdr:to>
    <xdr:sp macro="" textlink="">
      <xdr:nvSpPr>
        <xdr:cNvPr id="3" name="Callout: Line 2">
          <a:extLst>
            <a:ext uri="{FF2B5EF4-FFF2-40B4-BE49-F238E27FC236}">
              <a16:creationId xmlns:a16="http://schemas.microsoft.com/office/drawing/2014/main" id="{6DC3E564-ED94-482E-9A3A-CDEB38555EFF}"/>
            </a:ext>
          </a:extLst>
        </xdr:cNvPr>
        <xdr:cNvSpPr/>
      </xdr:nvSpPr>
      <xdr:spPr>
        <a:xfrm>
          <a:off x="9353550" y="2228850"/>
          <a:ext cx="514350" cy="285750"/>
        </a:xfrm>
        <a:prstGeom prst="borderCallout1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s-IS" sz="1200" b="1"/>
            <a:t>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15</xdr:col>
      <xdr:colOff>236821</xdr:colOff>
      <xdr:row>26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C5B450-90EF-413F-A0A7-542F1D6C0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0"/>
          <a:ext cx="9276046" cy="48577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10</xdr:col>
      <xdr:colOff>457200</xdr:colOff>
      <xdr:row>0</xdr:row>
      <xdr:rowOff>95250</xdr:rowOff>
    </xdr:from>
    <xdr:to>
      <xdr:col>19</xdr:col>
      <xdr:colOff>504090</xdr:colOff>
      <xdr:row>4</xdr:row>
      <xdr:rowOff>76107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231686-84F8-457F-BC7F-FF78270C49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836"/>
        <a:stretch/>
      </xdr:blipFill>
      <xdr:spPr>
        <a:xfrm>
          <a:off x="6553200" y="95250"/>
          <a:ext cx="5533290" cy="74285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19"/>
  <sheetViews>
    <sheetView workbookViewId="0">
      <selection activeCell="E24" sqref="E24"/>
    </sheetView>
  </sheetViews>
  <sheetFormatPr defaultRowHeight="15" x14ac:dyDescent="0.25"/>
  <cols>
    <col min="1" max="1" width="9.140625" style="14"/>
    <col min="2" max="10" width="9.140625" style="1"/>
    <col min="11" max="11" width="9.140625" style="2"/>
    <col min="12" max="16384" width="9.140625" style="1"/>
  </cols>
  <sheetData>
    <row r="1" spans="1:11" x14ac:dyDescent="0.25">
      <c r="A1" s="29">
        <v>21927</v>
      </c>
      <c r="B1" s="30"/>
      <c r="C1" s="30"/>
      <c r="D1" s="30"/>
      <c r="E1" s="31"/>
      <c r="F1" s="32">
        <v>120160</v>
      </c>
      <c r="G1" s="32"/>
      <c r="H1" s="33"/>
    </row>
    <row r="2" spans="1:11" x14ac:dyDescent="0.25">
      <c r="A2" s="3">
        <v>1</v>
      </c>
      <c r="B2" s="3">
        <v>2</v>
      </c>
      <c r="C2" s="3">
        <v>0</v>
      </c>
      <c r="D2" s="3">
        <v>1</v>
      </c>
      <c r="E2" s="3">
        <v>6</v>
      </c>
      <c r="F2" s="3">
        <v>0</v>
      </c>
      <c r="G2" s="3">
        <v>3</v>
      </c>
      <c r="H2" s="3">
        <v>3</v>
      </c>
      <c r="J2" s="2"/>
    </row>
    <row r="3" spans="1:11" x14ac:dyDescent="0.25">
      <c r="A3" s="4">
        <v>3</v>
      </c>
      <c r="B3" s="4">
        <v>2</v>
      </c>
      <c r="C3" s="4">
        <v>7</v>
      </c>
      <c r="D3" s="4">
        <v>6</v>
      </c>
      <c r="E3" s="4">
        <v>5</v>
      </c>
      <c r="F3" s="4">
        <v>4</v>
      </c>
      <c r="G3" s="4">
        <v>3</v>
      </c>
      <c r="H3" s="4">
        <v>2</v>
      </c>
      <c r="J3" s="2"/>
    </row>
    <row r="4" spans="1:11" x14ac:dyDescent="0.25">
      <c r="A4" s="5">
        <f t="shared" ref="A4:H4" si="0">A3*A2</f>
        <v>3</v>
      </c>
      <c r="B4" s="5">
        <f t="shared" si="0"/>
        <v>4</v>
      </c>
      <c r="C4" s="5">
        <f t="shared" si="0"/>
        <v>0</v>
      </c>
      <c r="D4" s="5">
        <f t="shared" si="0"/>
        <v>6</v>
      </c>
      <c r="E4" s="5">
        <f t="shared" si="0"/>
        <v>30</v>
      </c>
      <c r="F4" s="5">
        <f t="shared" si="0"/>
        <v>0</v>
      </c>
      <c r="G4" s="5">
        <f t="shared" si="0"/>
        <v>9</v>
      </c>
      <c r="H4" s="6">
        <f t="shared" si="0"/>
        <v>6</v>
      </c>
      <c r="I4" s="7">
        <f>SUM(A4:H4)</f>
        <v>58</v>
      </c>
      <c r="J4" s="8" t="s">
        <v>7</v>
      </c>
    </row>
    <row r="5" spans="1:11" x14ac:dyDescent="0.25">
      <c r="A5" s="1"/>
      <c r="I5" s="2">
        <v>11</v>
      </c>
      <c r="J5" s="2"/>
    </row>
    <row r="6" spans="1:11" x14ac:dyDescent="0.25">
      <c r="A6" s="1"/>
      <c r="I6" s="9">
        <f>INT(I4/I5)</f>
        <v>5</v>
      </c>
      <c r="J6" s="2"/>
    </row>
    <row r="7" spans="1:11" x14ac:dyDescent="0.25">
      <c r="A7" s="1"/>
      <c r="I7" s="9">
        <f>I6*11</f>
        <v>55</v>
      </c>
      <c r="J7" s="2"/>
    </row>
    <row r="8" spans="1:11" x14ac:dyDescent="0.25">
      <c r="A8" s="1"/>
      <c r="I8" s="9">
        <f>I4-I7</f>
        <v>3</v>
      </c>
      <c r="J8" s="2"/>
    </row>
    <row r="9" spans="1:11" x14ac:dyDescent="0.25">
      <c r="A9" s="1"/>
      <c r="I9" s="7">
        <f>I5-I8</f>
        <v>8</v>
      </c>
      <c r="J9" s="8" t="s">
        <v>8</v>
      </c>
    </row>
    <row r="10" spans="1:11" x14ac:dyDescent="0.25">
      <c r="A10" s="1"/>
      <c r="I10" s="10"/>
      <c r="J10" s="11"/>
    </row>
    <row r="11" spans="1:11" x14ac:dyDescent="0.25">
      <c r="A11" s="29">
        <v>18775</v>
      </c>
      <c r="B11" s="30"/>
      <c r="C11" s="30"/>
      <c r="D11" s="30"/>
      <c r="E11" s="31"/>
      <c r="F11" s="32">
        <v>270551</v>
      </c>
      <c r="G11" s="32"/>
      <c r="H11" s="33"/>
      <c r="K11" s="1"/>
    </row>
    <row r="12" spans="1:11" x14ac:dyDescent="0.25">
      <c r="A12" s="3">
        <v>2</v>
      </c>
      <c r="B12" s="3">
        <v>7</v>
      </c>
      <c r="C12" s="3">
        <v>0</v>
      </c>
      <c r="D12" s="3">
        <v>5</v>
      </c>
      <c r="E12" s="3">
        <v>5</v>
      </c>
      <c r="F12" s="3">
        <v>1</v>
      </c>
      <c r="G12" s="3">
        <v>2</v>
      </c>
      <c r="H12" s="3">
        <v>0</v>
      </c>
      <c r="J12" s="2"/>
    </row>
    <row r="13" spans="1:11" x14ac:dyDescent="0.25">
      <c r="A13" s="4">
        <v>3</v>
      </c>
      <c r="B13" s="4">
        <v>2</v>
      </c>
      <c r="C13" s="4">
        <v>7</v>
      </c>
      <c r="D13" s="4">
        <v>6</v>
      </c>
      <c r="E13" s="4">
        <v>5</v>
      </c>
      <c r="F13" s="4">
        <v>4</v>
      </c>
      <c r="G13" s="4">
        <v>3</v>
      </c>
      <c r="H13" s="12">
        <v>2</v>
      </c>
      <c r="J13" s="2"/>
    </row>
    <row r="14" spans="1:11" x14ac:dyDescent="0.25">
      <c r="A14" s="5">
        <f t="shared" ref="A14:H14" si="1">A13*A12</f>
        <v>6</v>
      </c>
      <c r="B14" s="5">
        <f t="shared" si="1"/>
        <v>14</v>
      </c>
      <c r="C14" s="5">
        <f t="shared" si="1"/>
        <v>0</v>
      </c>
      <c r="D14" s="5">
        <f t="shared" si="1"/>
        <v>30</v>
      </c>
      <c r="E14" s="5">
        <f t="shared" si="1"/>
        <v>25</v>
      </c>
      <c r="F14" s="5">
        <f t="shared" si="1"/>
        <v>4</v>
      </c>
      <c r="G14" s="6">
        <f t="shared" si="1"/>
        <v>6</v>
      </c>
      <c r="H14" s="13">
        <f t="shared" si="1"/>
        <v>0</v>
      </c>
      <c r="I14" s="7">
        <f>SUM(A14:H14)</f>
        <v>85</v>
      </c>
      <c r="J14" s="8" t="s">
        <v>7</v>
      </c>
    </row>
    <row r="15" spans="1:11" x14ac:dyDescent="0.25">
      <c r="A15" s="1"/>
      <c r="I15" s="11">
        <v>11</v>
      </c>
      <c r="J15" s="2"/>
    </row>
    <row r="16" spans="1:11" x14ac:dyDescent="0.25">
      <c r="A16" s="1"/>
      <c r="I16" s="9">
        <f>INT(I14/I15)</f>
        <v>7</v>
      </c>
      <c r="J16" s="11"/>
    </row>
    <row r="17" spans="1:10" x14ac:dyDescent="0.25">
      <c r="A17" s="1"/>
      <c r="I17" s="9">
        <f>I15*7</f>
        <v>77</v>
      </c>
      <c r="J17" s="11"/>
    </row>
    <row r="18" spans="1:10" x14ac:dyDescent="0.25">
      <c r="A18" s="1"/>
      <c r="I18" s="9">
        <f>I14-I17</f>
        <v>8</v>
      </c>
      <c r="J18" s="2"/>
    </row>
    <row r="19" spans="1:10" x14ac:dyDescent="0.25">
      <c r="A19" s="1"/>
      <c r="I19" s="7">
        <f>I15-I18</f>
        <v>3</v>
      </c>
      <c r="J19" s="8" t="s">
        <v>8</v>
      </c>
    </row>
  </sheetData>
  <mergeCells count="4">
    <mergeCell ref="A1:E1"/>
    <mergeCell ref="F1:H1"/>
    <mergeCell ref="A11:E11"/>
    <mergeCell ref="F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D24"/>
  <sheetViews>
    <sheetView tabSelected="1" zoomScaleNormal="100" workbookViewId="0">
      <selection activeCell="B2" sqref="B2"/>
    </sheetView>
  </sheetViews>
  <sheetFormatPr defaultRowHeight="15" x14ac:dyDescent="0.25"/>
  <cols>
    <col min="1" max="1" width="13.5703125" style="27" customWidth="1"/>
    <col min="2" max="2" width="13.42578125" style="28" customWidth="1"/>
    <col min="3" max="3" width="12.28515625" style="28" bestFit="1" customWidth="1"/>
    <col min="4" max="4" width="15.7109375" style="28" customWidth="1"/>
    <col min="5" max="16384" width="9.140625" style="27"/>
  </cols>
  <sheetData>
    <row r="1" spans="1:4" ht="21" customHeight="1" x14ac:dyDescent="0.25">
      <c r="A1" s="26" t="s">
        <v>6</v>
      </c>
      <c r="B1" s="26" t="s">
        <v>6</v>
      </c>
      <c r="C1" s="26" t="s">
        <v>5</v>
      </c>
      <c r="D1" s="26" t="s">
        <v>4</v>
      </c>
    </row>
    <row r="2" spans="1:4" ht="17.25" customHeight="1" x14ac:dyDescent="0.25">
      <c r="A2" s="28" t="s">
        <v>3</v>
      </c>
    </row>
    <row r="3" spans="1:4" ht="17.25" customHeight="1" x14ac:dyDescent="0.25">
      <c r="A3" s="28" t="s">
        <v>2</v>
      </c>
    </row>
    <row r="4" spans="1:4" ht="17.25" customHeight="1" x14ac:dyDescent="0.25">
      <c r="A4" s="28" t="s">
        <v>1</v>
      </c>
    </row>
    <row r="5" spans="1:4" ht="17.25" customHeight="1" x14ac:dyDescent="0.25">
      <c r="A5" s="28">
        <v>102518899</v>
      </c>
    </row>
    <row r="6" spans="1:4" ht="17.25" customHeight="1" x14ac:dyDescent="0.25">
      <c r="A6" s="28" t="s">
        <v>0</v>
      </c>
    </row>
    <row r="7" spans="1:4" ht="17.25" customHeight="1" x14ac:dyDescent="0.25">
      <c r="A7" s="28">
        <v>905763429</v>
      </c>
    </row>
    <row r="24" ht="15.7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K61"/>
  <sheetViews>
    <sheetView workbookViewId="0">
      <selection activeCell="C3" sqref="C3"/>
    </sheetView>
  </sheetViews>
  <sheetFormatPr defaultRowHeight="15" x14ac:dyDescent="0.25"/>
  <cols>
    <col min="1" max="1" width="12.7109375" style="16" bestFit="1" customWidth="1"/>
    <col min="2" max="2" width="31.85546875" style="14" customWidth="1"/>
    <col min="3" max="3" width="20.85546875" style="2" customWidth="1"/>
    <col min="4" max="5" width="13" style="2" customWidth="1"/>
    <col min="6" max="6" width="9.140625" style="2"/>
    <col min="12" max="16384" width="9.140625" style="1"/>
  </cols>
  <sheetData>
    <row r="1" spans="1:6" ht="30" customHeight="1" x14ac:dyDescent="0.25">
      <c r="A1" s="34" t="s">
        <v>9</v>
      </c>
      <c r="B1" s="35"/>
      <c r="C1" s="35"/>
      <c r="D1" s="35"/>
      <c r="E1" s="35"/>
      <c r="F1" s="36"/>
    </row>
    <row r="2" spans="1:6" s="15" customFormat="1" ht="21" customHeight="1" x14ac:dyDescent="0.25">
      <c r="A2" s="22" t="s">
        <v>10</v>
      </c>
      <c r="B2" s="23" t="s">
        <v>11</v>
      </c>
      <c r="C2" s="24" t="s">
        <v>10</v>
      </c>
      <c r="D2" s="24" t="s">
        <v>5</v>
      </c>
      <c r="E2" s="24" t="s">
        <v>12</v>
      </c>
      <c r="F2" s="25" t="s">
        <v>13</v>
      </c>
    </row>
    <row r="3" spans="1:6" ht="17.25" customHeight="1" x14ac:dyDescent="0.25">
      <c r="A3" s="16">
        <v>905847669</v>
      </c>
      <c r="B3" s="21" t="s">
        <v>19</v>
      </c>
      <c r="C3" s="17"/>
      <c r="D3" s="18"/>
      <c r="E3" s="18"/>
      <c r="F3" s="19"/>
    </row>
    <row r="4" spans="1:6" ht="15.75" x14ac:dyDescent="0.25">
      <c r="A4" s="16">
        <v>806735829</v>
      </c>
      <c r="B4" s="21" t="s">
        <v>28</v>
      </c>
      <c r="C4" s="17"/>
      <c r="D4" s="18"/>
      <c r="E4" s="18"/>
      <c r="F4" s="19"/>
    </row>
    <row r="5" spans="1:6" ht="15.75" x14ac:dyDescent="0.25">
      <c r="A5" s="16">
        <v>905288669</v>
      </c>
      <c r="B5" s="21" t="s">
        <v>19</v>
      </c>
      <c r="C5" s="17"/>
      <c r="D5" s="18"/>
      <c r="E5" s="18"/>
      <c r="F5" s="19"/>
    </row>
    <row r="6" spans="1:6" ht="15.75" x14ac:dyDescent="0.25">
      <c r="A6" s="16">
        <v>2908795639</v>
      </c>
      <c r="B6" s="21" t="s">
        <v>23</v>
      </c>
      <c r="C6" s="17"/>
      <c r="D6" s="18"/>
      <c r="E6" s="18"/>
      <c r="F6" s="19"/>
    </row>
    <row r="7" spans="1:6" ht="15.75" x14ac:dyDescent="0.25">
      <c r="A7" s="16">
        <v>2908784509</v>
      </c>
      <c r="B7" s="21" t="s">
        <v>24</v>
      </c>
      <c r="C7" s="17"/>
      <c r="D7" s="18"/>
      <c r="E7" s="18"/>
      <c r="F7" s="19"/>
    </row>
    <row r="8" spans="1:6" ht="15.75" x14ac:dyDescent="0.25">
      <c r="A8" s="16">
        <v>2807784509</v>
      </c>
      <c r="B8" s="21" t="s">
        <v>25</v>
      </c>
      <c r="C8" s="17"/>
      <c r="D8" s="18"/>
      <c r="E8" s="18"/>
      <c r="F8" s="19"/>
    </row>
    <row r="9" spans="1:6" ht="15.75" x14ac:dyDescent="0.25">
      <c r="A9" s="16">
        <v>2802362129</v>
      </c>
      <c r="B9" s="21" t="s">
        <v>48</v>
      </c>
      <c r="C9" s="17"/>
      <c r="D9" s="18"/>
      <c r="E9" s="18"/>
      <c r="F9" s="19"/>
    </row>
    <row r="10" spans="1:6" ht="15.75" x14ac:dyDescent="0.25">
      <c r="A10" s="16">
        <v>2710592559</v>
      </c>
      <c r="B10" s="21" t="s">
        <v>37</v>
      </c>
      <c r="C10" s="17"/>
      <c r="D10" s="18"/>
      <c r="E10" s="18"/>
      <c r="F10" s="19"/>
    </row>
    <row r="11" spans="1:6" ht="15.75" x14ac:dyDescent="0.25">
      <c r="A11" s="16">
        <v>2708512009</v>
      </c>
      <c r="B11" s="21" t="s">
        <v>46</v>
      </c>
      <c r="C11" s="17"/>
      <c r="D11" s="18"/>
      <c r="E11" s="18"/>
      <c r="F11" s="19"/>
    </row>
    <row r="12" spans="1:6" ht="15.75" x14ac:dyDescent="0.25">
      <c r="A12" s="16">
        <v>2612603159</v>
      </c>
      <c r="B12" s="21" t="s">
        <v>21</v>
      </c>
      <c r="C12" s="17"/>
      <c r="D12" s="18"/>
      <c r="E12" s="18"/>
      <c r="F12" s="19"/>
    </row>
    <row r="13" spans="1:6" ht="15.75" x14ac:dyDescent="0.25">
      <c r="A13" s="16">
        <v>2209705869</v>
      </c>
      <c r="B13" s="21" t="s">
        <v>17</v>
      </c>
      <c r="C13" s="17"/>
      <c r="D13" s="18"/>
      <c r="E13" s="18"/>
      <c r="F13" s="19"/>
    </row>
    <row r="14" spans="1:6" ht="15.75" x14ac:dyDescent="0.25">
      <c r="A14" s="16">
        <v>2209685869</v>
      </c>
      <c r="B14" s="21" t="s">
        <v>31</v>
      </c>
      <c r="C14" s="17"/>
      <c r="D14" s="18"/>
      <c r="E14" s="18"/>
      <c r="F14" s="19"/>
    </row>
    <row r="15" spans="1:6" ht="15.75" x14ac:dyDescent="0.25">
      <c r="A15" s="16">
        <v>2209375869</v>
      </c>
      <c r="B15" s="21" t="s">
        <v>31</v>
      </c>
      <c r="C15" s="17"/>
      <c r="D15" s="18"/>
      <c r="E15" s="18"/>
      <c r="F15" s="19"/>
    </row>
    <row r="16" spans="1:6" ht="15.75" x14ac:dyDescent="0.25">
      <c r="A16" s="16">
        <v>1409683159</v>
      </c>
      <c r="B16" s="21" t="s">
        <v>21</v>
      </c>
      <c r="C16" s="17"/>
      <c r="D16" s="18"/>
      <c r="E16" s="18"/>
      <c r="F16" s="19"/>
    </row>
    <row r="17" spans="1:6" ht="15.75" x14ac:dyDescent="0.25">
      <c r="A17" s="16">
        <v>1205905269</v>
      </c>
      <c r="B17" s="21" t="s">
        <v>45</v>
      </c>
      <c r="C17" s="17"/>
      <c r="D17" s="18"/>
      <c r="E17" s="18"/>
      <c r="F17" s="19"/>
    </row>
    <row r="18" spans="1:6" ht="15.75" x14ac:dyDescent="0.25">
      <c r="A18" s="16">
        <v>1105605269</v>
      </c>
      <c r="B18" s="21" t="s">
        <v>17</v>
      </c>
      <c r="C18" s="17"/>
      <c r="D18" s="18"/>
      <c r="E18" s="18"/>
      <c r="F18" s="19"/>
    </row>
    <row r="19" spans="1:6" ht="15.75" x14ac:dyDescent="0.25">
      <c r="A19" s="16">
        <v>909794999</v>
      </c>
      <c r="B19" s="21" t="s">
        <v>22</v>
      </c>
      <c r="C19" s="17"/>
      <c r="D19" s="18"/>
      <c r="E19" s="18"/>
      <c r="F19" s="19"/>
    </row>
    <row r="20" spans="1:6" ht="15.75" x14ac:dyDescent="0.25">
      <c r="A20" s="16">
        <v>908912139</v>
      </c>
      <c r="B20" s="21" t="s">
        <v>16</v>
      </c>
      <c r="C20" s="17"/>
      <c r="D20" s="18"/>
      <c r="E20" s="18"/>
      <c r="F20" s="19"/>
    </row>
    <row r="21" spans="1:6" ht="15.75" x14ac:dyDescent="0.25">
      <c r="A21" s="16">
        <v>908702009</v>
      </c>
      <c r="B21" s="21" t="s">
        <v>32</v>
      </c>
      <c r="C21" s="17"/>
      <c r="D21" s="18"/>
      <c r="E21" s="18"/>
      <c r="F21" s="19"/>
    </row>
    <row r="22" spans="1:6" ht="15.75" x14ac:dyDescent="0.25">
      <c r="A22" s="16">
        <v>905273669</v>
      </c>
      <c r="B22" s="21" t="s">
        <v>19</v>
      </c>
      <c r="C22" s="17"/>
      <c r="D22" s="18"/>
      <c r="E22" s="18"/>
      <c r="F22" s="19"/>
    </row>
    <row r="23" spans="1:6" ht="15.75" x14ac:dyDescent="0.25">
      <c r="A23" s="16">
        <v>903684109</v>
      </c>
      <c r="B23" s="21" t="s">
        <v>33</v>
      </c>
      <c r="C23" s="17"/>
      <c r="D23" s="18"/>
      <c r="E23" s="18"/>
      <c r="F23" s="19"/>
    </row>
    <row r="24" spans="1:6" ht="15.75" x14ac:dyDescent="0.25">
      <c r="A24" s="16">
        <v>901934669</v>
      </c>
      <c r="B24" s="21" t="s">
        <v>15</v>
      </c>
      <c r="C24" s="17"/>
      <c r="D24" s="18"/>
      <c r="E24" s="18"/>
      <c r="F24" s="19"/>
    </row>
    <row r="25" spans="1:6" ht="15.75" x14ac:dyDescent="0.25">
      <c r="A25" s="16">
        <v>809772139</v>
      </c>
      <c r="B25" s="21" t="s">
        <v>16</v>
      </c>
      <c r="C25" s="17"/>
      <c r="D25" s="18"/>
      <c r="E25" s="18"/>
      <c r="F25" s="19"/>
    </row>
    <row r="26" spans="1:6" ht="15.75" x14ac:dyDescent="0.25">
      <c r="A26" s="16">
        <v>809392129</v>
      </c>
      <c r="B26" s="21" t="s">
        <v>48</v>
      </c>
      <c r="C26" s="17"/>
      <c r="D26" s="18"/>
      <c r="E26" s="18"/>
      <c r="F26" s="19"/>
    </row>
    <row r="27" spans="1:6" ht="15.75" x14ac:dyDescent="0.25">
      <c r="A27" s="16">
        <v>1807735829</v>
      </c>
      <c r="B27" s="21" t="s">
        <v>29</v>
      </c>
      <c r="C27" s="17"/>
      <c r="D27" s="18"/>
      <c r="E27" s="18"/>
      <c r="F27" s="19"/>
    </row>
    <row r="28" spans="1:6" ht="15.75" x14ac:dyDescent="0.25">
      <c r="A28" s="16">
        <v>3008865109</v>
      </c>
      <c r="B28" s="21" t="s">
        <v>18</v>
      </c>
      <c r="C28" s="17"/>
      <c r="D28" s="18"/>
      <c r="E28" s="18"/>
      <c r="F28" s="19"/>
    </row>
    <row r="29" spans="1:6" ht="15.75" x14ac:dyDescent="0.25">
      <c r="A29" s="16">
        <v>3008665109</v>
      </c>
      <c r="B29" s="21" t="s">
        <v>18</v>
      </c>
      <c r="C29" s="17"/>
      <c r="D29" s="18"/>
      <c r="E29" s="18"/>
      <c r="F29" s="19"/>
    </row>
    <row r="30" spans="1:6" ht="15.75" x14ac:dyDescent="0.25">
      <c r="A30" s="16">
        <v>2601303929</v>
      </c>
      <c r="B30" s="21" t="s">
        <v>14</v>
      </c>
      <c r="C30" s="17"/>
      <c r="D30" s="18"/>
      <c r="E30" s="18"/>
      <c r="F30" s="19"/>
    </row>
    <row r="31" spans="1:6" ht="15.75" x14ac:dyDescent="0.25">
      <c r="A31" s="16">
        <v>1201993929</v>
      </c>
      <c r="B31" s="21" t="s">
        <v>14</v>
      </c>
      <c r="C31" s="17"/>
      <c r="D31" s="18"/>
      <c r="E31" s="18"/>
      <c r="F31" s="19"/>
    </row>
    <row r="32" spans="1:6" ht="15.75" x14ac:dyDescent="0.25">
      <c r="A32" s="16">
        <v>1311614669</v>
      </c>
      <c r="B32" s="21" t="s">
        <v>36</v>
      </c>
      <c r="C32" s="17"/>
      <c r="D32" s="18"/>
      <c r="E32" s="18"/>
      <c r="F32" s="19"/>
    </row>
    <row r="33" spans="1:6" ht="15.75" x14ac:dyDescent="0.25">
      <c r="A33" s="16">
        <v>1705592449</v>
      </c>
      <c r="B33" s="21" t="s">
        <v>38</v>
      </c>
      <c r="C33" s="17"/>
      <c r="D33" s="18"/>
      <c r="E33" s="18"/>
      <c r="F33" s="19"/>
    </row>
    <row r="34" spans="1:6" ht="15.75" x14ac:dyDescent="0.25">
      <c r="A34" s="16">
        <v>1807735829</v>
      </c>
      <c r="B34" s="21" t="s">
        <v>27</v>
      </c>
      <c r="C34" s="17"/>
      <c r="D34" s="18"/>
      <c r="E34" s="18"/>
      <c r="F34" s="19"/>
    </row>
    <row r="35" spans="1:6" ht="15.75" x14ac:dyDescent="0.25">
      <c r="A35" s="16">
        <v>1207765829</v>
      </c>
      <c r="B35" s="21" t="s">
        <v>27</v>
      </c>
      <c r="C35" s="17"/>
      <c r="D35" s="18"/>
      <c r="E35" s="18"/>
      <c r="F35" s="19"/>
    </row>
    <row r="36" spans="1:6" ht="15.75" x14ac:dyDescent="0.25">
      <c r="A36" s="16">
        <v>2904724109</v>
      </c>
      <c r="B36" s="21" t="s">
        <v>30</v>
      </c>
      <c r="C36" s="17"/>
      <c r="D36" s="18"/>
      <c r="E36" s="18"/>
      <c r="F36" s="19"/>
    </row>
    <row r="37" spans="1:6" ht="15.75" x14ac:dyDescent="0.25">
      <c r="A37" s="16">
        <v>805455289</v>
      </c>
      <c r="B37" s="21" t="s">
        <v>41</v>
      </c>
      <c r="C37" s="17"/>
      <c r="D37" s="18"/>
      <c r="E37" s="18"/>
      <c r="F37" s="19"/>
    </row>
    <row r="38" spans="1:6" ht="15.75" x14ac:dyDescent="0.25">
      <c r="A38" s="16">
        <v>805428289</v>
      </c>
      <c r="B38" s="21" t="s">
        <v>41</v>
      </c>
      <c r="C38" s="17"/>
      <c r="D38" s="18"/>
      <c r="E38" s="18"/>
      <c r="F38" s="19"/>
    </row>
    <row r="39" spans="1:6" ht="15.75" x14ac:dyDescent="0.25">
      <c r="A39" s="16">
        <v>802643309</v>
      </c>
      <c r="B39" s="21" t="s">
        <v>35</v>
      </c>
      <c r="C39" s="17"/>
      <c r="D39" s="18"/>
      <c r="E39" s="18"/>
      <c r="F39" s="19"/>
    </row>
    <row r="40" spans="1:6" ht="15.75" x14ac:dyDescent="0.25">
      <c r="A40" s="16">
        <v>801825239</v>
      </c>
      <c r="B40" s="21" t="s">
        <v>20</v>
      </c>
      <c r="C40" s="17"/>
      <c r="D40" s="18"/>
      <c r="E40" s="18"/>
      <c r="F40" s="19"/>
    </row>
    <row r="41" spans="1:6" ht="15.75" x14ac:dyDescent="0.25">
      <c r="A41" s="16">
        <v>709599449</v>
      </c>
      <c r="B41" s="21" t="s">
        <v>38</v>
      </c>
      <c r="C41" s="17"/>
      <c r="D41" s="18"/>
      <c r="E41" s="18"/>
      <c r="F41" s="19"/>
    </row>
    <row r="42" spans="1:6" ht="15.75" x14ac:dyDescent="0.25">
      <c r="A42" s="16">
        <v>708552009</v>
      </c>
      <c r="B42" s="21" t="s">
        <v>32</v>
      </c>
      <c r="C42" s="17"/>
      <c r="D42" s="18"/>
      <c r="E42" s="18"/>
      <c r="F42" s="19"/>
    </row>
    <row r="43" spans="1:6" ht="15.75" x14ac:dyDescent="0.25">
      <c r="A43" s="16">
        <v>708551159</v>
      </c>
      <c r="B43" s="21" t="s">
        <v>40</v>
      </c>
      <c r="C43" s="17"/>
      <c r="D43" s="18"/>
      <c r="E43" s="18"/>
      <c r="F43" s="19"/>
    </row>
    <row r="44" spans="1:6" ht="15.75" x14ac:dyDescent="0.25">
      <c r="A44" s="16">
        <v>611634669</v>
      </c>
      <c r="B44" s="21" t="s">
        <v>15</v>
      </c>
      <c r="C44" s="17"/>
      <c r="D44" s="18"/>
      <c r="E44" s="18"/>
      <c r="F44" s="19"/>
    </row>
    <row r="45" spans="1:6" ht="15.75" x14ac:dyDescent="0.25">
      <c r="A45" s="16">
        <v>610812139</v>
      </c>
      <c r="B45" s="21" t="s">
        <v>16</v>
      </c>
      <c r="C45" s="17"/>
      <c r="D45" s="18"/>
      <c r="E45" s="18"/>
      <c r="F45" s="19"/>
    </row>
    <row r="46" spans="1:6" ht="15.75" x14ac:dyDescent="0.25">
      <c r="A46" s="16">
        <v>610803159</v>
      </c>
      <c r="B46" s="21" t="s">
        <v>21</v>
      </c>
      <c r="C46" s="17"/>
      <c r="D46" s="18"/>
      <c r="E46" s="18"/>
      <c r="F46" s="19"/>
    </row>
    <row r="47" spans="1:6" ht="15.75" x14ac:dyDescent="0.25">
      <c r="A47" s="16">
        <v>609575859</v>
      </c>
      <c r="B47" s="21" t="s">
        <v>18</v>
      </c>
      <c r="C47" s="17"/>
      <c r="D47" s="18"/>
      <c r="E47" s="18"/>
      <c r="F47" s="19"/>
    </row>
    <row r="48" spans="1:6" ht="15.75" x14ac:dyDescent="0.25">
      <c r="A48" s="16">
        <v>609373929</v>
      </c>
      <c r="B48" s="21" t="s">
        <v>18</v>
      </c>
      <c r="C48" s="17"/>
      <c r="D48" s="18"/>
      <c r="E48" s="18"/>
      <c r="F48" s="19"/>
    </row>
    <row r="49" spans="1:6" ht="15.75" x14ac:dyDescent="0.25">
      <c r="A49" s="16">
        <v>608592359</v>
      </c>
      <c r="B49" s="21" t="s">
        <v>39</v>
      </c>
      <c r="C49" s="17"/>
      <c r="D49" s="18"/>
      <c r="E49" s="18"/>
      <c r="F49" s="19"/>
    </row>
    <row r="50" spans="1:6" ht="15.75" x14ac:dyDescent="0.25">
      <c r="A50" s="16">
        <v>608582359</v>
      </c>
      <c r="B50" s="21" t="s">
        <v>39</v>
      </c>
      <c r="C50" s="17"/>
      <c r="D50" s="18"/>
      <c r="E50" s="18"/>
      <c r="F50" s="19"/>
    </row>
    <row r="51" spans="1:6" ht="15.75" x14ac:dyDescent="0.25">
      <c r="A51" s="16">
        <v>608505859</v>
      </c>
      <c r="B51" s="21" t="s">
        <v>47</v>
      </c>
      <c r="C51" s="17"/>
      <c r="D51" s="18"/>
      <c r="E51" s="18"/>
      <c r="F51" s="19"/>
    </row>
    <row r="52" spans="1:6" ht="15.75" x14ac:dyDescent="0.25">
      <c r="A52" s="16">
        <v>404641129</v>
      </c>
      <c r="B52" s="21" t="s">
        <v>34</v>
      </c>
      <c r="C52" s="17"/>
      <c r="D52" s="18"/>
      <c r="E52" s="18"/>
      <c r="F52" s="19"/>
    </row>
    <row r="53" spans="1:6" ht="15.75" x14ac:dyDescent="0.25">
      <c r="A53" s="16">
        <v>312634229</v>
      </c>
      <c r="B53" s="21" t="s">
        <v>26</v>
      </c>
      <c r="C53" s="17"/>
      <c r="D53" s="18"/>
      <c r="E53" s="18"/>
      <c r="F53" s="19"/>
    </row>
    <row r="54" spans="1:6" ht="15.75" x14ac:dyDescent="0.25">
      <c r="A54" s="16">
        <v>302774229</v>
      </c>
      <c r="B54" s="21" t="s">
        <v>26</v>
      </c>
      <c r="C54" s="17"/>
      <c r="D54" s="18"/>
      <c r="E54" s="18"/>
      <c r="F54" s="19"/>
    </row>
    <row r="55" spans="1:6" ht="15.75" x14ac:dyDescent="0.25">
      <c r="A55" s="16">
        <v>302442129</v>
      </c>
      <c r="B55" s="21" t="s">
        <v>48</v>
      </c>
      <c r="C55" s="17"/>
      <c r="D55" s="18"/>
      <c r="E55" s="18"/>
      <c r="F55" s="19"/>
    </row>
    <row r="56" spans="1:6" ht="15.75" x14ac:dyDescent="0.25">
      <c r="A56" s="16">
        <v>108557289</v>
      </c>
      <c r="B56" s="21" t="s">
        <v>41</v>
      </c>
      <c r="C56" s="17"/>
      <c r="D56" s="18"/>
      <c r="E56" s="18"/>
      <c r="F56" s="19"/>
    </row>
    <row r="57" spans="1:6" ht="15.75" x14ac:dyDescent="0.25">
      <c r="A57" s="16">
        <v>105605269</v>
      </c>
      <c r="B57" s="21" t="s">
        <v>17</v>
      </c>
      <c r="C57" s="17"/>
      <c r="D57" s="18"/>
      <c r="E57" s="18"/>
      <c r="F57" s="19"/>
    </row>
    <row r="59" spans="1:6" ht="15.75" x14ac:dyDescent="0.25">
      <c r="B59" s="14" t="s">
        <v>42</v>
      </c>
      <c r="C59" s="19"/>
      <c r="E59" s="20"/>
    </row>
    <row r="60" spans="1:6" ht="15.75" x14ac:dyDescent="0.25">
      <c r="B60" s="14" t="s">
        <v>43</v>
      </c>
      <c r="C60" s="19"/>
    </row>
    <row r="61" spans="1:6" ht="15.75" x14ac:dyDescent="0.25">
      <c r="B61" s="14" t="s">
        <v>44</v>
      </c>
      <c r="C61" s="18"/>
    </row>
  </sheetData>
  <sortState ref="A5:B25">
    <sortCondition descending="1" ref="A4"/>
  </sortState>
  <mergeCells count="1">
    <mergeCell ref="A1:F1"/>
  </mergeCells>
  <printOptions horizontalCentered="1" gridLines="1"/>
  <pageMargins left="0.70866141732283472" right="0.70866141732283472" top="1.3385826771653544" bottom="1.3385826771653544" header="0.31496062992125984" footer="0.31496062992125984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01AAB-AA04-4912-BD71-CD7EF43C951D}">
  <sheetPr>
    <tabColor theme="8" tint="0.59999389629810485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Vartala-hide</vt:lpstr>
      <vt:lpstr>Kennitölur</vt:lpstr>
      <vt:lpstr>Kt-aldur</vt:lpstr>
      <vt:lpstr>Um kennitölur</vt:lpstr>
    </vt:vector>
  </TitlesOfParts>
  <Manager>johanna@johanna.is</Manager>
  <Company>V17</Company>
  <LinksUpToDate>false</LinksUpToDate>
  <SharedDoc>false</SharedDoc>
  <HyperlinkBase>V17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V17</dc:subject>
  <dc:creator>johanna@johanna.is</dc:creator>
  <cp:lastModifiedBy>Jóhanna</cp:lastModifiedBy>
  <cp:lastPrinted>2011-10-10T13:08:11Z</cp:lastPrinted>
  <dcterms:created xsi:type="dcterms:W3CDTF">2008-01-21T18:14:28Z</dcterms:created>
  <dcterms:modified xsi:type="dcterms:W3CDTF">2018-10-17T16:54:01Z</dcterms:modified>
  <cp:category>V17</cp:category>
  <cp:contentStatus>V17</cp:contentStatus>
</cp:coreProperties>
</file>