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-2020_Vor-Ny_bok\0000-2020-vor-2019-365\00-Grunnskjöl-Vor_2020\F-hluti-V2020\"/>
    </mc:Choice>
  </mc:AlternateContent>
  <xr:revisionPtr revIDLastSave="0" documentId="13_ncr:1_{6B5023B0-C3E8-48FB-9377-1DCBC36809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lutabréf" sheetId="2" r:id="rId1"/>
    <sheet name="Einkunnir" sheetId="3" r:id="rId2"/>
    <sheet name="Vörur" sheetId="4" r:id="rId3"/>
    <sheet name="Sumproduct" sheetId="6" r:id="rId4"/>
    <sheet name="Vegið meðaltal" sheetId="5" r:id="rId5"/>
    <sheet name="Atkvæðagreiðsla" sheetId="11" r:id="rId6"/>
    <sheet name="Dæm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6" l="1"/>
</calcChain>
</file>

<file path=xl/sharedStrings.xml><?xml version="1.0" encoding="utf-8"?>
<sst xmlns="http://schemas.openxmlformats.org/spreadsheetml/2006/main" count="175" uniqueCount="88">
  <si>
    <t>Einkunnir</t>
  </si>
  <si>
    <t>Ritgerð</t>
  </si>
  <si>
    <t>Lokapróf</t>
  </si>
  <si>
    <t>Loka-einkunn</t>
  </si>
  <si>
    <t>Guðrún</t>
  </si>
  <si>
    <t>Halla</t>
  </si>
  <si>
    <t>Halldór</t>
  </si>
  <si>
    <t>Anna</t>
  </si>
  <si>
    <t>Vörutegund</t>
  </si>
  <si>
    <t>Verð</t>
  </si>
  <si>
    <t>Samtals</t>
  </si>
  <si>
    <t>Mjólk</t>
  </si>
  <si>
    <t>Brauð</t>
  </si>
  <si>
    <t>Vegið meðaltal</t>
  </si>
  <si>
    <t>Einkunn</t>
  </si>
  <si>
    <t>Hlutabréf í 
fyrirtæki A</t>
  </si>
  <si>
    <t>Hver er hlutabréfaeignin
 í krónum?</t>
  </si>
  <si>
    <t>Hlutabréf í 
fyrirtæki B</t>
  </si>
  <si>
    <t>Hlutabréf í 
fyrirtæki C</t>
  </si>
  <si>
    <t>Smjörvi</t>
  </si>
  <si>
    <t>Magn</t>
  </si>
  <si>
    <t>Lambahryggur</t>
  </si>
  <si>
    <t>Munnlegt 
próf</t>
  </si>
  <si>
    <t>Torfi</t>
  </si>
  <si>
    <t>Sigríður</t>
  </si>
  <si>
    <t>Arnar</t>
  </si>
  <si>
    <t>Vara</t>
  </si>
  <si>
    <t>Fjöldi</t>
  </si>
  <si>
    <t>Bananar</t>
  </si>
  <si>
    <t>Pylsur</t>
  </si>
  <si>
    <t>Rjómi</t>
  </si>
  <si>
    <t>Epli</t>
  </si>
  <si>
    <t>Blýantur</t>
  </si>
  <si>
    <t>Pennaveski</t>
  </si>
  <si>
    <t>Vínber, græn</t>
  </si>
  <si>
    <t>Gatari</t>
  </si>
  <si>
    <t>Kjarnasulta</t>
  </si>
  <si>
    <t>Nýmjólk</t>
  </si>
  <si>
    <t>Einkunnaútreikningur</t>
  </si>
  <si>
    <t>Ræstikrem</t>
  </si>
  <si>
    <t>Verkefni</t>
  </si>
  <si>
    <t>Lokaeinkunn</t>
  </si>
  <si>
    <t>Pylsubrauð</t>
  </si>
  <si>
    <t>Eldhúsrúllur</t>
  </si>
  <si>
    <t>Björgvin Ásgeirsson</t>
  </si>
  <si>
    <t>Penni</t>
  </si>
  <si>
    <t>Skyr</t>
  </si>
  <si>
    <t>Dagbjört Oddsdóttir</t>
  </si>
  <si>
    <t>Kartöflur</t>
  </si>
  <si>
    <t>Elísa Hlynsdóttir</t>
  </si>
  <si>
    <t>Heimilispokar</t>
  </si>
  <si>
    <t>Björk Bergssdóttir</t>
  </si>
  <si>
    <t>Appelsínusafi</t>
  </si>
  <si>
    <t>Guðný Aradóttir</t>
  </si>
  <si>
    <t>Kaffi</t>
  </si>
  <si>
    <t>Þór Arnarson</t>
  </si>
  <si>
    <t>Ásdís Guðnadóttir</t>
  </si>
  <si>
    <t>Borð</t>
  </si>
  <si>
    <t>Maltbrauð</t>
  </si>
  <si>
    <t>Ingunn Jónsdóttir</t>
  </si>
  <si>
    <t>Þórir Þórsson</t>
  </si>
  <si>
    <t>Magnea Pálsdóttir</t>
  </si>
  <si>
    <t>Kyn</t>
  </si>
  <si>
    <t>Samþykkt</t>
  </si>
  <si>
    <t>Fjöldi sem samþykkja</t>
  </si>
  <si>
    <t>kk</t>
  </si>
  <si>
    <t>Já</t>
  </si>
  <si>
    <t>Fjöldi sem hafna</t>
  </si>
  <si>
    <t>kvk</t>
  </si>
  <si>
    <t>Fjöldi karla</t>
  </si>
  <si>
    <t>Fjöldi kvenna</t>
  </si>
  <si>
    <t>Nei</t>
  </si>
  <si>
    <t>Nafn</t>
  </si>
  <si>
    <t>EÐLI2EU03</t>
  </si>
  <si>
    <t>LÍFF1GL03</t>
  </si>
  <si>
    <t>STÆR2CT05</t>
  </si>
  <si>
    <t>UPPT2UT05</t>
  </si>
  <si>
    <t>Fjöldi 
f-eininga</t>
  </si>
  <si>
    <t>ÍÞrÓ1GH02</t>
  </si>
  <si>
    <t>Ein mörk er 250 grömm.
– Hvað er barn sem er 4.250 grömm þegar það     
    fæðist margar merkur?
– Hvað er barn sem er 15 merkur mörg grömm?</t>
  </si>
  <si>
    <t>Karlmenn</t>
  </si>
  <si>
    <t>5 mönnum voru greiddar 520.000 kr. fyrir 8 daga vinnu.
– Hvað fær einn maður í laun á dag?
– Hve mikið þarf að greiða 15 mönnum fyrir 9 daga vinnu?</t>
  </si>
  <si>
    <t>Í skíðaferð voru 46 fullorðnir og 75 börn.
– Finnið hlutfallið milli barna og fullorðinna.</t>
  </si>
  <si>
    <t>Fullorðnir</t>
  </si>
  <si>
    <t>Börn</t>
  </si>
  <si>
    <t>Á tilboði kostuðu gönguskór 31.995 kr.
Áður kostuðu þeir 39.995 kr.
– Hve mikill er afslátturinn í krónum?
– Hve mikill er afslátturinn í %?</t>
  </si>
  <si>
    <t>Verð á borði sem kostar 20.000 kr. er hækkað um 12% 
og síðan aftur um 5%. 
– Finnið verðið eftir 12% hækkunina.
– Finnið verðið eftir 5% hækkunina?</t>
  </si>
  <si>
    <t>Á skemmtun voru 500 manns. 
Þar af voru 40% konur og 12% börn. 
– Hve margir voru karlmennirnir?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</si>
</sst>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#,##0\ &quot;ISK&quot;"/>
    <numFmt numFmtId="166" formatCode="0\ &quot;stk.&quot;"/>
    <numFmt numFmtId="167" formatCode="0.0\ &quot;kg&quot;"/>
    <numFmt numFmtId="168" formatCode="0\ &quot;pk.&quot;"/>
    <numFmt numFmtId="169" formatCode="0\ &quot;l&quot;"/>
    <numFmt numFmtId="170" formatCode="0\ &quot;kg&quot;"/>
    <numFmt numFmtId="171" formatCode="#,##0\ &quot;g&quot;"/>
    <numFmt numFmtId="172" formatCode="0\ &quot;merkur&quot;"/>
    <numFmt numFmtId="173" formatCode="0\ &quot;menn&quot;"/>
    <numFmt numFmtId="174" formatCode="0\ &quot;dagar&quot;"/>
    <numFmt numFmtId="175" formatCode="0\ &quot;lítrar&quot;"/>
  </numFmts>
  <fonts count="2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4" tint="-0.249977111117893"/>
      <name val="Calibri"/>
      <family val="2"/>
    </font>
    <font>
      <b/>
      <sz val="16"/>
      <color theme="4" tint="-0.249977111117893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</font>
    <font>
      <b/>
      <sz val="18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right" indent="1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164" fontId="0" fillId="0" borderId="0" xfId="0" applyNumberFormat="1" applyAlignment="1">
      <alignment horizontal="right" indent="1"/>
    </xf>
    <xf numFmtId="164" fontId="0" fillId="0" borderId="0" xfId="0" applyNumberFormat="1" applyFill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1" xfId="0" applyFont="1" applyFill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left" indent="1"/>
    </xf>
    <xf numFmtId="0" fontId="8" fillId="0" borderId="0" xfId="0" applyFont="1"/>
    <xf numFmtId="0" fontId="9" fillId="0" borderId="5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10" fillId="0" borderId="3" xfId="0" applyFont="1" applyBorder="1" applyAlignment="1">
      <alignment horizontal="right" wrapText="1" indent="1"/>
    </xf>
    <xf numFmtId="0" fontId="10" fillId="0" borderId="3" xfId="0" applyFont="1" applyBorder="1" applyAlignment="1">
      <alignment horizontal="right" indent="1"/>
    </xf>
    <xf numFmtId="0" fontId="0" fillId="0" borderId="0" xfId="0" applyAlignment="1">
      <alignment horizontal="center"/>
    </xf>
    <xf numFmtId="165" fontId="3" fillId="2" borderId="0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/>
    </xf>
    <xf numFmtId="9" fontId="14" fillId="0" borderId="1" xfId="0" applyNumberFormat="1" applyFont="1" applyBorder="1" applyAlignment="1">
      <alignment horizontal="right" indent="1"/>
    </xf>
    <xf numFmtId="9" fontId="14" fillId="2" borderId="3" xfId="1" applyFont="1" applyFill="1" applyBorder="1" applyAlignment="1">
      <alignment horizontal="right" indent="1"/>
    </xf>
    <xf numFmtId="0" fontId="14" fillId="0" borderId="3" xfId="0" applyFont="1" applyBorder="1" applyAlignment="1">
      <alignment horizontal="right" wrapText="1" indent="1"/>
    </xf>
    <xf numFmtId="0" fontId="14" fillId="0" borderId="3" xfId="0" applyFont="1" applyBorder="1" applyAlignment="1">
      <alignment horizontal="left" indent="1"/>
    </xf>
    <xf numFmtId="0" fontId="0" fillId="0" borderId="0" xfId="0" applyFill="1" applyAlignment="1">
      <alignment horizontal="right" indent="1"/>
    </xf>
    <xf numFmtId="0" fontId="0" fillId="0" borderId="0" xfId="0" applyFill="1"/>
    <xf numFmtId="166" fontId="0" fillId="0" borderId="1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7" fillId="0" borderId="3" xfId="0" applyFont="1" applyBorder="1" applyAlignment="1">
      <alignment horizontal="right" indent="1"/>
    </xf>
    <xf numFmtId="0" fontId="7" fillId="0" borderId="4" xfId="0" applyFont="1" applyBorder="1" applyAlignment="1">
      <alignment horizontal="right" indent="1"/>
    </xf>
    <xf numFmtId="0" fontId="0" fillId="0" borderId="11" xfId="0" applyBorder="1" applyAlignment="1">
      <alignment horizontal="left" indent="1"/>
    </xf>
    <xf numFmtId="166" fontId="0" fillId="0" borderId="0" xfId="0" applyNumberFormat="1" applyBorder="1" applyAlignment="1">
      <alignment horizontal="right" indent="1"/>
    </xf>
    <xf numFmtId="165" fontId="0" fillId="0" borderId="10" xfId="0" applyNumberFormat="1" applyBorder="1" applyAlignment="1">
      <alignment horizontal="right" indent="1"/>
    </xf>
    <xf numFmtId="0" fontId="0" fillId="0" borderId="8" xfId="0" applyBorder="1" applyAlignment="1">
      <alignment horizontal="left" indent="1"/>
    </xf>
    <xf numFmtId="0" fontId="7" fillId="0" borderId="3" xfId="0" applyFont="1" applyBorder="1" applyAlignment="1" applyProtection="1">
      <alignment horizontal="right" indent="1"/>
      <protection locked="0"/>
    </xf>
    <xf numFmtId="0" fontId="7" fillId="0" borderId="4" xfId="0" applyFont="1" applyBorder="1" applyAlignment="1" applyProtection="1">
      <alignment horizontal="right" indent="1"/>
      <protection locked="0"/>
    </xf>
    <xf numFmtId="165" fontId="0" fillId="0" borderId="0" xfId="0" applyNumberFormat="1" applyBorder="1" applyAlignment="1">
      <alignment horizontal="right" indent="1"/>
    </xf>
    <xf numFmtId="166" fontId="0" fillId="0" borderId="10" xfId="0" applyNumberFormat="1" applyBorder="1" applyAlignment="1">
      <alignment horizontal="right" indent="1"/>
    </xf>
    <xf numFmtId="169" fontId="0" fillId="0" borderId="10" xfId="0" applyNumberFormat="1" applyBorder="1" applyAlignment="1">
      <alignment horizontal="right" indent="1"/>
    </xf>
    <xf numFmtId="168" fontId="0" fillId="0" borderId="10" xfId="0" applyNumberFormat="1" applyBorder="1" applyAlignment="1">
      <alignment horizontal="right" indent="1"/>
    </xf>
    <xf numFmtId="166" fontId="0" fillId="0" borderId="9" xfId="0" applyNumberFormat="1" applyBorder="1" applyAlignment="1">
      <alignment horizontal="right" indent="1"/>
    </xf>
    <xf numFmtId="0" fontId="0" fillId="0" borderId="0" xfId="0" applyFill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11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167" fontId="1" fillId="0" borderId="5" xfId="0" applyNumberFormat="1" applyFont="1" applyBorder="1" applyAlignment="1" applyProtection="1">
      <alignment horizontal="right" indent="1"/>
      <protection locked="0"/>
    </xf>
    <xf numFmtId="168" fontId="0" fillId="0" borderId="5" xfId="0" applyNumberFormat="1" applyBorder="1" applyAlignment="1">
      <alignment horizontal="right" indent="1"/>
    </xf>
    <xf numFmtId="169" fontId="0" fillId="0" borderId="5" xfId="0" applyNumberFormat="1" applyBorder="1" applyAlignment="1">
      <alignment horizontal="right" indent="1"/>
    </xf>
    <xf numFmtId="165" fontId="1" fillId="0" borderId="1" xfId="0" applyNumberFormat="1" applyFont="1" applyBorder="1" applyAlignment="1" applyProtection="1">
      <alignment horizontal="right" indent="1"/>
      <protection locked="0"/>
    </xf>
    <xf numFmtId="167" fontId="1" fillId="0" borderId="10" xfId="0" applyNumberFormat="1" applyFont="1" applyBorder="1" applyAlignment="1" applyProtection="1">
      <alignment horizontal="right" indent="1"/>
      <protection locked="0"/>
    </xf>
    <xf numFmtId="170" fontId="1" fillId="0" borderId="10" xfId="0" applyNumberFormat="1" applyFont="1" applyBorder="1" applyAlignment="1" applyProtection="1">
      <alignment horizontal="right" indent="1"/>
      <protection locked="0"/>
    </xf>
    <xf numFmtId="1" fontId="3" fillId="2" borderId="0" xfId="0" applyNumberFormat="1" applyFont="1" applyFill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2" fontId="2" fillId="0" borderId="0" xfId="0" applyNumberFormat="1" applyFont="1"/>
    <xf numFmtId="0" fontId="0" fillId="0" borderId="0" xfId="0" applyAlignment="1">
      <alignment horizontal="left" indent="3"/>
    </xf>
    <xf numFmtId="0" fontId="13" fillId="0" borderId="0" xfId="0" applyFont="1" applyAlignment="1">
      <alignment horizontal="right" indent="1"/>
    </xf>
    <xf numFmtId="0" fontId="3" fillId="2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12" fillId="0" borderId="0" xfId="0" applyFont="1" applyAlignment="1">
      <alignment horizontal="center" vertical="center"/>
    </xf>
    <xf numFmtId="171" fontId="0" fillId="0" borderId="0" xfId="0" applyNumberFormat="1" applyAlignment="1">
      <alignment horizontal="right" vertical="center" indent="1"/>
    </xf>
    <xf numFmtId="172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9" fontId="0" fillId="0" borderId="0" xfId="0" applyNumberFormat="1" applyAlignment="1">
      <alignment horizontal="right" vertical="center" indent="1"/>
    </xf>
    <xf numFmtId="172" fontId="12" fillId="2" borderId="12" xfId="1" applyNumberFormat="1" applyFont="1" applyFill="1" applyBorder="1" applyAlignment="1">
      <alignment horizontal="right" vertical="center" indent="1"/>
    </xf>
    <xf numFmtId="171" fontId="12" fillId="2" borderId="12" xfId="1" applyNumberFormat="1" applyFont="1" applyFill="1" applyBorder="1" applyAlignment="1">
      <alignment horizontal="right" vertical="center" indent="1"/>
    </xf>
    <xf numFmtId="3" fontId="12" fillId="2" borderId="12" xfId="1" applyNumberFormat="1" applyFont="1" applyFill="1" applyBorder="1" applyAlignment="1">
      <alignment horizontal="right" vertical="center" indent="1"/>
    </xf>
    <xf numFmtId="165" fontId="17" fillId="0" borderId="0" xfId="0" applyNumberFormat="1" applyFont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9" fontId="12" fillId="2" borderId="12" xfId="1" applyFont="1" applyFill="1" applyBorder="1" applyAlignment="1">
      <alignment horizontal="right" vertical="center" indent="1"/>
    </xf>
    <xf numFmtId="9" fontId="12" fillId="2" borderId="16" xfId="1" applyFont="1" applyFill="1" applyBorder="1" applyAlignment="1">
      <alignment horizontal="right" vertical="center" indent="1"/>
    </xf>
    <xf numFmtId="165" fontId="12" fillId="2" borderId="12" xfId="1" applyNumberFormat="1" applyFont="1" applyFill="1" applyBorder="1" applyAlignment="1">
      <alignment horizontal="right" vertical="center" indent="1"/>
    </xf>
    <xf numFmtId="0" fontId="15" fillId="0" borderId="0" xfId="0" applyFont="1"/>
    <xf numFmtId="165" fontId="6" fillId="2" borderId="12" xfId="1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9" fontId="6" fillId="2" borderId="12" xfId="1" applyFont="1" applyFill="1" applyBorder="1" applyAlignment="1">
      <alignment horizontal="right" vertical="center" indent="1"/>
    </xf>
    <xf numFmtId="0" fontId="18" fillId="0" borderId="0" xfId="0" applyFont="1" applyAlignment="1">
      <alignment horizontal="center" vertical="center"/>
    </xf>
    <xf numFmtId="175" fontId="0" fillId="0" borderId="0" xfId="0" applyNumberFormat="1" applyAlignment="1">
      <alignment horizontal="right" indent="1"/>
    </xf>
    <xf numFmtId="166" fontId="0" fillId="0" borderId="0" xfId="0" applyNumberFormat="1" applyAlignment="1">
      <alignment horizontal="right" indent="1"/>
    </xf>
    <xf numFmtId="167" fontId="0" fillId="0" borderId="0" xfId="0" applyNumberFormat="1" applyAlignment="1">
      <alignment horizontal="right" indent="1"/>
    </xf>
    <xf numFmtId="165" fontId="3" fillId="2" borderId="0" xfId="0" applyNumberFormat="1" applyFont="1" applyFill="1" applyAlignment="1">
      <alignment horizontal="right" indent="1"/>
    </xf>
    <xf numFmtId="0" fontId="0" fillId="0" borderId="5" xfId="0" applyBorder="1" applyAlignment="1">
      <alignment horizontal="right" indent="1"/>
    </xf>
    <xf numFmtId="0" fontId="3" fillId="0" borderId="0" xfId="0" applyFont="1" applyBorder="1" applyAlignment="1">
      <alignment horizontal="left" indent="1"/>
    </xf>
    <xf numFmtId="9" fontId="11" fillId="0" borderId="7" xfId="1" applyFont="1" applyBorder="1" applyAlignment="1">
      <alignment horizontal="center"/>
    </xf>
    <xf numFmtId="0" fontId="0" fillId="0" borderId="5" xfId="0" applyBorder="1" applyAlignment="1">
      <alignment horizontal="left" indent="1"/>
    </xf>
    <xf numFmtId="0" fontId="3" fillId="2" borderId="1" xfId="0" applyFont="1" applyFill="1" applyBorder="1" applyAlignment="1">
      <alignment horizontal="right" indent="1"/>
    </xf>
    <xf numFmtId="0" fontId="3" fillId="2" borderId="5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3" fillId="0" borderId="0" xfId="0" applyFont="1" applyFill="1" applyAlignment="1">
      <alignment horizontal="right" indent="1"/>
    </xf>
    <xf numFmtId="0" fontId="0" fillId="0" borderId="0" xfId="0" applyFill="1" applyAlignment="1">
      <alignment horizontal="left" indent="3"/>
    </xf>
    <xf numFmtId="0" fontId="13" fillId="0" borderId="0" xfId="0" applyFont="1" applyFill="1" applyAlignment="1">
      <alignment horizontal="right" indent="1"/>
    </xf>
    <xf numFmtId="0" fontId="7" fillId="0" borderId="3" xfId="0" applyFont="1" applyBorder="1" applyAlignment="1" applyProtection="1">
      <alignment horizontal="left" indent="1"/>
      <protection locked="0"/>
    </xf>
    <xf numFmtId="0" fontId="0" fillId="0" borderId="0" xfId="0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right" wrapText="1" inden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indent="1"/>
    </xf>
    <xf numFmtId="0" fontId="21" fillId="0" borderId="1" xfId="0" applyFont="1" applyBorder="1" applyAlignment="1">
      <alignment horizontal="right" indent="1"/>
    </xf>
    <xf numFmtId="0" fontId="21" fillId="0" borderId="1" xfId="0" applyFont="1" applyBorder="1" applyAlignment="1">
      <alignment horizontal="right" wrapText="1" indent="1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right" vertical="center" indent="1"/>
    </xf>
    <xf numFmtId="0" fontId="23" fillId="0" borderId="6" xfId="0" applyFont="1" applyBorder="1" applyAlignment="1">
      <alignment horizontal="right" vertical="center" indent="2"/>
    </xf>
    <xf numFmtId="0" fontId="23" fillId="0" borderId="0" xfId="0" applyFont="1" applyAlignment="1">
      <alignment horizontal="right" vertical="center" indent="2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1"/>
    </xf>
    <xf numFmtId="0" fontId="24" fillId="2" borderId="6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/>
    </xf>
    <xf numFmtId="0" fontId="19" fillId="0" borderId="0" xfId="0" applyFont="1" applyAlignment="1">
      <alignment horizontal="left" indent="1"/>
    </xf>
    <xf numFmtId="0" fontId="25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113529</xdr:colOff>
      <xdr:row>0</xdr:row>
      <xdr:rowOff>850456</xdr:rowOff>
    </xdr:from>
    <xdr:to>
      <xdr:col>13</xdr:col>
      <xdr:colOff>237644</xdr:colOff>
      <xdr:row>3</xdr:row>
      <xdr:rowOff>113530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90A5E07-92BA-48FB-9345-A420DD5BE4B5}"/>
            </a:ext>
          </a:extLst>
        </xdr:cNvPr>
        <xdr:cNvSpPr txBox="1">
          <a:spLocks noChangeArrowheads="1"/>
        </xdr:cNvSpPr>
      </xdr:nvSpPr>
      <xdr:spPr bwMode="auto">
        <a:xfrm>
          <a:off x="7889393" y="850456"/>
          <a:ext cx="2072410" cy="856347"/>
        </a:xfrm>
        <a:prstGeom prst="rect">
          <a:avLst/>
        </a:prstGeom>
        <a:ln w="19050">
          <a:solidFill>
            <a:schemeClr val="tx2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6576" rIns="0" bIns="0" anchor="t" upright="1"/>
        <a:lstStyle/>
        <a:p>
          <a:pPr algn="ctr" rtl="0">
            <a:defRPr sz="1000"/>
          </a:pPr>
          <a:r>
            <a:rPr lang="is-IS" sz="2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Formúlan í </a:t>
          </a:r>
          <a:r>
            <a:rPr lang="is-IS" sz="2400" b="1" i="0" u="none" strike="noStrike" baseline="0">
              <a:solidFill>
                <a:srgbClr val="FF0000"/>
              </a:solidFill>
              <a:latin typeface="Calibri"/>
              <a:cs typeface="Calibri"/>
            </a:rPr>
            <a:t>I3</a:t>
          </a:r>
        </a:p>
        <a:p>
          <a:pPr algn="ctr" rtl="0">
            <a:defRPr sz="1000"/>
          </a:pPr>
          <a:r>
            <a:rPr lang="is-IS" sz="2400" b="1" i="0" u="none" strike="noStrike" baseline="0">
              <a:solidFill>
                <a:srgbClr val="FF0000"/>
              </a:solidFill>
              <a:latin typeface="Calibri"/>
              <a:cs typeface="Calibri"/>
            </a:rPr>
            <a:t>=(1-H2-I2)*G2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4"/>
  <sheetViews>
    <sheetView tabSelected="1" zoomScale="140" zoomScaleNormal="140" workbookViewId="0">
      <selection activeCell="C4" sqref="C4"/>
    </sheetView>
  </sheetViews>
  <sheetFormatPr defaultColWidth="8.28515625" defaultRowHeight="15" x14ac:dyDescent="0.25"/>
  <cols>
    <col min="1" max="1" width="19.85546875" customWidth="1"/>
    <col min="2" max="2" width="15.140625" bestFit="1" customWidth="1"/>
    <col min="3" max="3" width="16.140625" customWidth="1"/>
  </cols>
  <sheetData>
    <row r="1" spans="1:3" ht="37.5" customHeight="1" x14ac:dyDescent="0.25">
      <c r="A1" s="124" t="s">
        <v>15</v>
      </c>
      <c r="B1" s="124" t="s">
        <v>17</v>
      </c>
      <c r="C1" s="124" t="s">
        <v>18</v>
      </c>
    </row>
    <row r="2" spans="1:3" ht="20.25" customHeight="1" x14ac:dyDescent="0.25">
      <c r="A2" s="67">
        <v>15000</v>
      </c>
      <c r="B2" s="67">
        <v>10000</v>
      </c>
      <c r="C2" s="67">
        <v>12000</v>
      </c>
    </row>
    <row r="3" spans="1:3" ht="17.25" customHeight="1" x14ac:dyDescent="0.25">
      <c r="A3" s="18">
        <v>3.2</v>
      </c>
      <c r="B3" s="18">
        <v>2.76</v>
      </c>
      <c r="C3" s="18">
        <v>33.1</v>
      </c>
    </row>
    <row r="4" spans="1:3" ht="17.25" customHeight="1" x14ac:dyDescent="0.25">
      <c r="A4" s="2" t="s">
        <v>16</v>
      </c>
      <c r="B4" s="11"/>
      <c r="C4" s="2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E10"/>
  <sheetViews>
    <sheetView zoomScale="120" zoomScaleNormal="120" workbookViewId="0">
      <selection activeCell="A2" sqref="A2"/>
    </sheetView>
  </sheetViews>
  <sheetFormatPr defaultRowHeight="15" x14ac:dyDescent="0.25"/>
  <cols>
    <col min="1" max="1" width="13" customWidth="1"/>
    <col min="2" max="4" width="12.7109375" customWidth="1"/>
    <col min="5" max="5" width="12.7109375" style="10" customWidth="1"/>
  </cols>
  <sheetData>
    <row r="1" spans="1:5" ht="30" customHeight="1" x14ac:dyDescent="0.25">
      <c r="A1" s="125" t="s">
        <v>0</v>
      </c>
      <c r="B1" s="126"/>
      <c r="C1" s="126"/>
      <c r="D1" s="126"/>
      <c r="E1" s="127"/>
    </row>
    <row r="2" spans="1:5" ht="38.25" customHeight="1" x14ac:dyDescent="0.25">
      <c r="A2" s="20"/>
      <c r="B2" s="30" t="s">
        <v>22</v>
      </c>
      <c r="C2" s="30" t="s">
        <v>1</v>
      </c>
      <c r="D2" s="30" t="s">
        <v>2</v>
      </c>
      <c r="E2" s="30" t="s">
        <v>3</v>
      </c>
    </row>
    <row r="3" spans="1:5" ht="19.5" customHeight="1" x14ac:dyDescent="0.25">
      <c r="A3" s="31" t="s">
        <v>72</v>
      </c>
      <c r="B3" s="28">
        <v>0.1</v>
      </c>
      <c r="C3" s="28">
        <v>0.1</v>
      </c>
      <c r="D3" s="28">
        <v>0.8</v>
      </c>
      <c r="E3" s="29"/>
    </row>
    <row r="4" spans="1:5" ht="18.75" customHeight="1" x14ac:dyDescent="0.25">
      <c r="A4" s="2" t="s">
        <v>7</v>
      </c>
      <c r="B4" s="13">
        <v>9</v>
      </c>
      <c r="C4" s="13">
        <v>9</v>
      </c>
      <c r="D4" s="13">
        <v>9.5</v>
      </c>
      <c r="E4" s="27"/>
    </row>
    <row r="5" spans="1:5" ht="15.75" x14ac:dyDescent="0.25">
      <c r="A5" s="2" t="s">
        <v>25</v>
      </c>
      <c r="B5" s="13">
        <v>7</v>
      </c>
      <c r="C5" s="13">
        <v>8</v>
      </c>
      <c r="D5" s="13">
        <v>9</v>
      </c>
      <c r="E5" s="27"/>
    </row>
    <row r="6" spans="1:5" ht="15.75" x14ac:dyDescent="0.25">
      <c r="A6" s="2" t="s">
        <v>4</v>
      </c>
      <c r="B6" s="13">
        <v>5.5</v>
      </c>
      <c r="C6" s="13">
        <v>7</v>
      </c>
      <c r="D6" s="13">
        <v>7.5</v>
      </c>
      <c r="E6" s="27"/>
    </row>
    <row r="7" spans="1:5" ht="15.75" x14ac:dyDescent="0.25">
      <c r="A7" s="2" t="s">
        <v>5</v>
      </c>
      <c r="B7" s="13">
        <v>6.7</v>
      </c>
      <c r="C7" s="13">
        <v>6</v>
      </c>
      <c r="D7" s="13">
        <v>6.5</v>
      </c>
      <c r="E7" s="27"/>
    </row>
    <row r="8" spans="1:5" ht="15.75" x14ac:dyDescent="0.25">
      <c r="A8" s="1" t="s">
        <v>6</v>
      </c>
      <c r="B8" s="13">
        <v>7.5</v>
      </c>
      <c r="C8" s="13">
        <v>8</v>
      </c>
      <c r="D8" s="13">
        <v>8.5</v>
      </c>
      <c r="E8" s="27"/>
    </row>
    <row r="9" spans="1:5" ht="15.75" x14ac:dyDescent="0.25">
      <c r="A9" s="2" t="s">
        <v>24</v>
      </c>
      <c r="B9" s="13">
        <v>4.5</v>
      </c>
      <c r="C9" s="13">
        <v>5.5</v>
      </c>
      <c r="D9" s="14">
        <v>6</v>
      </c>
      <c r="E9" s="27"/>
    </row>
    <row r="10" spans="1:5" ht="15.75" x14ac:dyDescent="0.25">
      <c r="A10" s="2" t="s">
        <v>23</v>
      </c>
      <c r="B10" s="13">
        <v>8</v>
      </c>
      <c r="C10" s="13">
        <v>8</v>
      </c>
      <c r="D10" s="13">
        <v>8.5</v>
      </c>
      <c r="E10" s="27"/>
    </row>
  </sheetData>
  <sortState xmlns:xlrd2="http://schemas.microsoft.com/office/spreadsheetml/2017/richdata2" ref="A4:E10">
    <sortCondition ref="A3"/>
  </sortState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6"/>
  <sheetViews>
    <sheetView zoomScale="140" zoomScaleNormal="140" workbookViewId="0">
      <selection activeCell="B6" sqref="B6"/>
    </sheetView>
  </sheetViews>
  <sheetFormatPr defaultRowHeight="15" x14ac:dyDescent="0.25"/>
  <cols>
    <col min="1" max="1" width="18.140625" style="2" customWidth="1"/>
    <col min="2" max="2" width="13.140625" style="10" customWidth="1"/>
    <col min="3" max="3" width="10.42578125" style="10" customWidth="1"/>
  </cols>
  <sheetData>
    <row r="1" spans="1:3" ht="21.75" customHeight="1" x14ac:dyDescent="0.25">
      <c r="A1" s="128" t="s">
        <v>8</v>
      </c>
      <c r="B1" s="129" t="s">
        <v>9</v>
      </c>
      <c r="C1" s="130" t="s">
        <v>20</v>
      </c>
    </row>
    <row r="2" spans="1:3" ht="18.75" customHeight="1" x14ac:dyDescent="0.25">
      <c r="A2" s="2" t="s">
        <v>11</v>
      </c>
      <c r="B2" s="67">
        <v>180</v>
      </c>
      <c r="C2" s="94">
        <v>5</v>
      </c>
    </row>
    <row r="3" spans="1:3" x14ac:dyDescent="0.25">
      <c r="A3" s="2" t="s">
        <v>19</v>
      </c>
      <c r="B3" s="67">
        <v>540</v>
      </c>
      <c r="C3" s="95">
        <v>3</v>
      </c>
    </row>
    <row r="4" spans="1:3" x14ac:dyDescent="0.25">
      <c r="A4" s="2" t="s">
        <v>12</v>
      </c>
      <c r="B4" s="67">
        <v>310</v>
      </c>
      <c r="C4" s="95">
        <v>2</v>
      </c>
    </row>
    <row r="5" spans="1:3" x14ac:dyDescent="0.25">
      <c r="A5" s="19" t="s">
        <v>21</v>
      </c>
      <c r="B5" s="36">
        <v>2400</v>
      </c>
      <c r="C5" s="96">
        <v>2.2999999999999998</v>
      </c>
    </row>
    <row r="6" spans="1:3" ht="19.5" customHeight="1" x14ac:dyDescent="0.25">
      <c r="A6" s="21" t="s">
        <v>10</v>
      </c>
      <c r="B6" s="97"/>
      <c r="C6" s="98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327BF-0197-40E0-8950-59372D7087F0}">
  <sheetPr>
    <tabColor theme="5" tint="0.79998168889431442"/>
    <pageSetUpPr fitToPage="1"/>
  </sheetPr>
  <dimension ref="A1:M20"/>
  <sheetViews>
    <sheetView zoomScale="140" zoomScaleNormal="140" workbookViewId="0">
      <selection activeCell="B19" sqref="B19:C19"/>
    </sheetView>
  </sheetViews>
  <sheetFormatPr defaultRowHeight="18" customHeight="1" x14ac:dyDescent="0.25"/>
  <cols>
    <col min="1" max="1" width="13.28515625" style="2" customWidth="1"/>
    <col min="2" max="2" width="9.28515625" style="10" customWidth="1"/>
    <col min="3" max="3" width="11.42578125" style="10" customWidth="1"/>
    <col min="4" max="4" width="1.42578125" style="33" customWidth="1"/>
    <col min="5" max="5" width="15.7109375" style="2" customWidth="1"/>
    <col min="6" max="6" width="9.85546875" style="10" customWidth="1"/>
    <col min="7" max="7" width="8.5703125" style="10" customWidth="1"/>
    <col min="8" max="8" width="1.42578125" style="51" customWidth="1"/>
    <col min="9" max="9" width="21.140625" style="2" customWidth="1"/>
    <col min="10" max="10" width="10.5703125" style="10" bestFit="1" customWidth="1"/>
    <col min="11" max="11" width="9.42578125" style="10" customWidth="1"/>
    <col min="12" max="12" width="11.140625" style="10" bestFit="1" customWidth="1"/>
    <col min="13" max="13" width="15.140625" style="10" bestFit="1" customWidth="1"/>
    <col min="14" max="14" width="12.28515625" bestFit="1" customWidth="1"/>
    <col min="15" max="15" width="8.7109375" bestFit="1" customWidth="1"/>
    <col min="16" max="16" width="12.28515625" bestFit="1" customWidth="1"/>
    <col min="17" max="17" width="18.85546875" bestFit="1" customWidth="1"/>
    <col min="18" max="18" width="12.140625" bestFit="1" customWidth="1"/>
  </cols>
  <sheetData>
    <row r="1" spans="1:13" ht="22.5" customHeight="1" x14ac:dyDescent="0.25">
      <c r="A1" s="37" t="s">
        <v>26</v>
      </c>
      <c r="B1" s="38" t="s">
        <v>27</v>
      </c>
      <c r="C1" s="39" t="s">
        <v>9</v>
      </c>
      <c r="D1" s="112"/>
      <c r="E1" s="108" t="s">
        <v>8</v>
      </c>
      <c r="F1" s="44" t="s">
        <v>9</v>
      </c>
      <c r="G1" s="45" t="s">
        <v>20</v>
      </c>
      <c r="H1" s="112"/>
      <c r="I1" s="108" t="s">
        <v>8</v>
      </c>
      <c r="J1" s="44" t="s">
        <v>28</v>
      </c>
      <c r="K1" s="44" t="s">
        <v>29</v>
      </c>
      <c r="L1" s="44" t="s">
        <v>30</v>
      </c>
      <c r="M1" s="44" t="s">
        <v>11</v>
      </c>
    </row>
    <row r="2" spans="1:13" ht="17.25" customHeight="1" x14ac:dyDescent="0.25">
      <c r="A2" s="40" t="s">
        <v>32</v>
      </c>
      <c r="B2" s="41">
        <v>36</v>
      </c>
      <c r="C2" s="42">
        <v>149.9</v>
      </c>
      <c r="D2" s="113"/>
      <c r="E2" s="109" t="s">
        <v>19</v>
      </c>
      <c r="F2" s="46">
        <v>540</v>
      </c>
      <c r="G2" s="47">
        <v>2</v>
      </c>
      <c r="H2" s="113"/>
      <c r="I2" s="110" t="s">
        <v>20</v>
      </c>
      <c r="J2" s="60">
        <v>1</v>
      </c>
      <c r="K2" s="61">
        <v>1</v>
      </c>
      <c r="L2" s="62">
        <v>3</v>
      </c>
      <c r="M2" s="62">
        <v>2</v>
      </c>
    </row>
    <row r="3" spans="1:13" ht="17.25" customHeight="1" x14ac:dyDescent="0.25">
      <c r="A3" s="40" t="s">
        <v>33</v>
      </c>
      <c r="B3" s="41">
        <v>96</v>
      </c>
      <c r="C3" s="42">
        <v>149.9</v>
      </c>
      <c r="D3" s="113"/>
      <c r="E3" s="109" t="s">
        <v>34</v>
      </c>
      <c r="F3" s="46">
        <v>890</v>
      </c>
      <c r="G3" s="64">
        <v>0.4</v>
      </c>
      <c r="H3" s="113"/>
      <c r="I3" s="111" t="s">
        <v>9</v>
      </c>
      <c r="J3" s="63">
        <v>270</v>
      </c>
      <c r="K3" s="63">
        <v>530</v>
      </c>
      <c r="L3" s="63">
        <v>900</v>
      </c>
      <c r="M3" s="63">
        <v>180</v>
      </c>
    </row>
    <row r="4" spans="1:13" ht="17.25" customHeight="1" x14ac:dyDescent="0.25">
      <c r="A4" s="40" t="s">
        <v>35</v>
      </c>
      <c r="B4" s="41">
        <v>80</v>
      </c>
      <c r="C4" s="42">
        <v>189.9</v>
      </c>
      <c r="D4" s="113"/>
      <c r="E4" s="109" t="s">
        <v>28</v>
      </c>
      <c r="F4" s="46">
        <v>275</v>
      </c>
      <c r="G4" s="64">
        <v>0.8</v>
      </c>
      <c r="H4" s="113"/>
      <c r="I4" s="137" t="s">
        <v>10</v>
      </c>
      <c r="J4" s="115"/>
      <c r="K4" s="116"/>
    </row>
    <row r="5" spans="1:13" ht="17.25" customHeight="1" x14ac:dyDescent="0.25">
      <c r="A5" s="40" t="s">
        <v>33</v>
      </c>
      <c r="B5" s="41">
        <v>42</v>
      </c>
      <c r="C5" s="42">
        <v>339.5</v>
      </c>
      <c r="D5" s="113"/>
      <c r="E5" s="109" t="s">
        <v>36</v>
      </c>
      <c r="F5" s="46">
        <v>330</v>
      </c>
      <c r="G5" s="47">
        <v>1</v>
      </c>
      <c r="H5" s="113"/>
    </row>
    <row r="6" spans="1:13" ht="17.25" customHeight="1" x14ac:dyDescent="0.25">
      <c r="A6" s="40" t="s">
        <v>35</v>
      </c>
      <c r="B6" s="41">
        <v>11</v>
      </c>
      <c r="C6" s="42">
        <v>149.9</v>
      </c>
      <c r="D6" s="113"/>
      <c r="E6" s="109" t="s">
        <v>37</v>
      </c>
      <c r="F6" s="46">
        <v>180</v>
      </c>
      <c r="G6" s="48">
        <v>5</v>
      </c>
      <c r="H6" s="113"/>
      <c r="I6" s="131" t="s">
        <v>38</v>
      </c>
      <c r="J6" s="131"/>
      <c r="K6" s="131"/>
      <c r="L6" s="131"/>
      <c r="M6" s="132"/>
    </row>
    <row r="7" spans="1:13" ht="17.25" customHeight="1" x14ac:dyDescent="0.25">
      <c r="A7" s="40" t="s">
        <v>32</v>
      </c>
      <c r="B7" s="41">
        <v>95</v>
      </c>
      <c r="C7" s="42">
        <v>119.9</v>
      </c>
      <c r="D7" s="113"/>
      <c r="E7" s="109" t="s">
        <v>39</v>
      </c>
      <c r="F7" s="46">
        <v>300</v>
      </c>
      <c r="G7" s="47">
        <v>1</v>
      </c>
      <c r="H7" s="113"/>
      <c r="I7" s="133"/>
      <c r="J7" s="133"/>
      <c r="K7" s="133"/>
      <c r="L7" s="133"/>
      <c r="M7" s="134"/>
    </row>
    <row r="8" spans="1:13" ht="17.25" customHeight="1" x14ac:dyDescent="0.25">
      <c r="A8" s="40" t="s">
        <v>35</v>
      </c>
      <c r="B8" s="41">
        <v>60</v>
      </c>
      <c r="C8" s="42">
        <v>149.9</v>
      </c>
      <c r="D8" s="113"/>
      <c r="E8" s="109" t="s">
        <v>29</v>
      </c>
      <c r="F8" s="46">
        <v>530</v>
      </c>
      <c r="G8" s="49">
        <v>2</v>
      </c>
      <c r="H8" s="113"/>
      <c r="I8"/>
      <c r="J8" s="52" t="s">
        <v>40</v>
      </c>
      <c r="K8" s="53" t="s">
        <v>1</v>
      </c>
      <c r="L8" s="53" t="s">
        <v>2</v>
      </c>
      <c r="M8" s="54" t="s">
        <v>41</v>
      </c>
    </row>
    <row r="9" spans="1:13" ht="17.25" customHeight="1" x14ac:dyDescent="0.25">
      <c r="A9" s="40" t="s">
        <v>32</v>
      </c>
      <c r="B9" s="41">
        <v>35</v>
      </c>
      <c r="C9" s="42">
        <v>149.9</v>
      </c>
      <c r="D9" s="113"/>
      <c r="E9" s="109" t="s">
        <v>42</v>
      </c>
      <c r="F9" s="46">
        <v>225</v>
      </c>
      <c r="G9" s="49">
        <v>2</v>
      </c>
      <c r="H9" s="113"/>
      <c r="I9" s="99" t="s">
        <v>72</v>
      </c>
      <c r="J9" s="55">
        <v>0.2</v>
      </c>
      <c r="K9" s="55">
        <v>0.35</v>
      </c>
      <c r="L9" s="55">
        <v>0.45</v>
      </c>
      <c r="M9" s="100">
        <f>SUM(J9:L9)</f>
        <v>1</v>
      </c>
    </row>
    <row r="10" spans="1:13" ht="17.25" customHeight="1" x14ac:dyDescent="0.25">
      <c r="A10" s="40" t="s">
        <v>33</v>
      </c>
      <c r="B10" s="41">
        <v>16</v>
      </c>
      <c r="C10" s="42">
        <v>259.89999999999998</v>
      </c>
      <c r="D10" s="113"/>
      <c r="E10" s="109" t="s">
        <v>43</v>
      </c>
      <c r="F10" s="46">
        <v>750</v>
      </c>
      <c r="G10" s="47">
        <v>1</v>
      </c>
      <c r="H10" s="113"/>
      <c r="I10" s="109" t="s">
        <v>56</v>
      </c>
      <c r="J10" s="56">
        <v>5.8500000000000005</v>
      </c>
      <c r="K10" s="56">
        <v>7.8000000000000007</v>
      </c>
      <c r="L10" s="56">
        <v>6.5</v>
      </c>
      <c r="M10" s="57"/>
    </row>
    <row r="11" spans="1:13" ht="17.25" customHeight="1" x14ac:dyDescent="0.25">
      <c r="A11" s="40" t="s">
        <v>45</v>
      </c>
      <c r="B11" s="41">
        <v>64</v>
      </c>
      <c r="C11" s="42">
        <v>189.9</v>
      </c>
      <c r="D11" s="113"/>
      <c r="E11" s="109" t="s">
        <v>46</v>
      </c>
      <c r="F11" s="46">
        <v>180</v>
      </c>
      <c r="G11" s="47">
        <v>3</v>
      </c>
      <c r="H11" s="113"/>
      <c r="I11" s="109" t="s">
        <v>44</v>
      </c>
      <c r="J11" s="56">
        <v>6.5</v>
      </c>
      <c r="K11" s="56">
        <v>3.9000000000000004</v>
      </c>
      <c r="L11" s="56">
        <v>5.8500000000000005</v>
      </c>
      <c r="M11" s="57"/>
    </row>
    <row r="12" spans="1:13" ht="17.25" customHeight="1" x14ac:dyDescent="0.25">
      <c r="A12" s="40" t="s">
        <v>33</v>
      </c>
      <c r="B12" s="41">
        <v>74</v>
      </c>
      <c r="C12" s="42">
        <v>259.89999999999998</v>
      </c>
      <c r="D12" s="113"/>
      <c r="E12" s="109" t="s">
        <v>48</v>
      </c>
      <c r="F12" s="46">
        <v>250</v>
      </c>
      <c r="G12" s="65">
        <v>1</v>
      </c>
      <c r="H12" s="113"/>
      <c r="I12" s="109" t="s">
        <v>51</v>
      </c>
      <c r="J12" s="56">
        <v>9</v>
      </c>
      <c r="K12" s="56">
        <v>8.8000000000000007</v>
      </c>
      <c r="L12" s="56">
        <v>9.1</v>
      </c>
      <c r="M12" s="57"/>
    </row>
    <row r="13" spans="1:13" ht="17.25" customHeight="1" x14ac:dyDescent="0.25">
      <c r="A13" s="40" t="s">
        <v>45</v>
      </c>
      <c r="B13" s="41">
        <v>96</v>
      </c>
      <c r="C13" s="42">
        <v>149.9</v>
      </c>
      <c r="D13" s="113"/>
      <c r="E13" s="109" t="s">
        <v>50</v>
      </c>
      <c r="F13" s="46">
        <v>350</v>
      </c>
      <c r="G13" s="47">
        <v>2</v>
      </c>
      <c r="H13" s="113"/>
      <c r="I13" s="109" t="s">
        <v>47</v>
      </c>
      <c r="J13" s="56">
        <v>7.8000000000000007</v>
      </c>
      <c r="K13" s="56">
        <v>7.8000000000000007</v>
      </c>
      <c r="L13" s="56">
        <v>11.700000000000001</v>
      </c>
      <c r="M13" s="57"/>
    </row>
    <row r="14" spans="1:13" ht="17.25" customHeight="1" x14ac:dyDescent="0.25">
      <c r="A14" s="40" t="s">
        <v>35</v>
      </c>
      <c r="B14" s="41">
        <v>50</v>
      </c>
      <c r="C14" s="42">
        <v>299.89999999999998</v>
      </c>
      <c r="D14" s="113"/>
      <c r="E14" s="109" t="s">
        <v>52</v>
      </c>
      <c r="F14" s="46">
        <v>400</v>
      </c>
      <c r="G14" s="48">
        <v>2</v>
      </c>
      <c r="H14" s="113"/>
      <c r="I14" s="109" t="s">
        <v>49</v>
      </c>
      <c r="J14" s="56">
        <v>9.1</v>
      </c>
      <c r="K14" s="56">
        <v>8.9</v>
      </c>
      <c r="L14" s="56">
        <v>9.5</v>
      </c>
      <c r="M14" s="57"/>
    </row>
    <row r="15" spans="1:13" ht="17.25" customHeight="1" x14ac:dyDescent="0.25">
      <c r="A15" s="40" t="s">
        <v>45</v>
      </c>
      <c r="B15" s="41">
        <v>27</v>
      </c>
      <c r="C15" s="42">
        <v>299.89999999999998</v>
      </c>
      <c r="D15" s="113"/>
      <c r="E15" s="109" t="s">
        <v>54</v>
      </c>
      <c r="F15" s="46">
        <v>580</v>
      </c>
      <c r="G15" s="47">
        <v>1</v>
      </c>
      <c r="H15" s="113"/>
      <c r="I15" s="109" t="s">
        <v>53</v>
      </c>
      <c r="J15" s="56">
        <v>7</v>
      </c>
      <c r="K15" s="56">
        <v>9.6999999999999993</v>
      </c>
      <c r="L15" s="56">
        <v>8.5</v>
      </c>
      <c r="M15" s="57"/>
    </row>
    <row r="16" spans="1:13" ht="17.25" customHeight="1" x14ac:dyDescent="0.25">
      <c r="A16" s="40" t="s">
        <v>32</v>
      </c>
      <c r="B16" s="41">
        <v>75</v>
      </c>
      <c r="C16" s="42">
        <v>119.9</v>
      </c>
      <c r="D16" s="113"/>
      <c r="E16" s="109" t="s">
        <v>31</v>
      </c>
      <c r="F16" s="46">
        <v>325</v>
      </c>
      <c r="G16" s="65">
        <v>1</v>
      </c>
      <c r="H16" s="113"/>
      <c r="I16" s="109" t="s">
        <v>59</v>
      </c>
      <c r="J16" s="56">
        <v>7.8000000000000007</v>
      </c>
      <c r="K16" s="56">
        <v>6.5</v>
      </c>
      <c r="L16" s="56">
        <v>7.15</v>
      </c>
      <c r="M16" s="57"/>
    </row>
    <row r="17" spans="1:13" ht="17.25" customHeight="1" x14ac:dyDescent="0.25">
      <c r="A17" s="40" t="s">
        <v>57</v>
      </c>
      <c r="B17" s="41">
        <v>2</v>
      </c>
      <c r="C17" s="42">
        <v>1350</v>
      </c>
      <c r="D17" s="113"/>
      <c r="E17" s="109" t="s">
        <v>58</v>
      </c>
      <c r="F17" s="46">
        <v>170</v>
      </c>
      <c r="G17" s="47">
        <v>1</v>
      </c>
      <c r="H17" s="113"/>
      <c r="I17" s="109" t="s">
        <v>61</v>
      </c>
      <c r="J17" s="56">
        <v>4.55</v>
      </c>
      <c r="K17" s="56">
        <v>2.6</v>
      </c>
      <c r="L17" s="56">
        <v>4.55</v>
      </c>
      <c r="M17" s="57"/>
    </row>
    <row r="18" spans="1:13" ht="17.25" customHeight="1" x14ac:dyDescent="0.25">
      <c r="A18" s="43" t="s">
        <v>57</v>
      </c>
      <c r="B18" s="34">
        <v>5</v>
      </c>
      <c r="C18" s="35">
        <v>1350</v>
      </c>
      <c r="D18" s="113"/>
      <c r="E18" s="19" t="s">
        <v>30</v>
      </c>
      <c r="F18" s="36">
        <v>264</v>
      </c>
      <c r="G18" s="50">
        <v>3</v>
      </c>
      <c r="H18" s="113"/>
      <c r="I18" s="109" t="s">
        <v>55</v>
      </c>
      <c r="J18" s="56">
        <v>9.1999999999999993</v>
      </c>
      <c r="K18" s="56">
        <v>9.75</v>
      </c>
      <c r="L18" s="56">
        <v>9.1</v>
      </c>
      <c r="M18" s="57"/>
    </row>
    <row r="19" spans="1:13" ht="17.25" customHeight="1" x14ac:dyDescent="0.25">
      <c r="A19" s="135" t="s">
        <v>10</v>
      </c>
      <c r="B19" s="117"/>
      <c r="C19" s="118"/>
      <c r="D19" s="114"/>
      <c r="E19" s="136" t="s">
        <v>10</v>
      </c>
      <c r="F19" s="117"/>
      <c r="G19" s="118"/>
      <c r="H19" s="114"/>
      <c r="I19" s="19" t="s">
        <v>60</v>
      </c>
      <c r="J19" s="58">
        <v>9.1</v>
      </c>
      <c r="K19" s="58">
        <v>9.75</v>
      </c>
      <c r="L19" s="58">
        <v>9.1</v>
      </c>
      <c r="M19" s="59"/>
    </row>
    <row r="20" spans="1:13" ht="15" x14ac:dyDescent="0.25">
      <c r="D20" s="32"/>
      <c r="I20" s="101"/>
      <c r="J20" s="98"/>
      <c r="K20" s="98"/>
      <c r="L20" s="98"/>
      <c r="M20" s="98"/>
    </row>
  </sheetData>
  <sortState xmlns:xlrd2="http://schemas.microsoft.com/office/spreadsheetml/2017/richdata2" ref="I10:M19">
    <sortCondition ref="I10"/>
  </sortState>
  <mergeCells count="6">
    <mergeCell ref="D1:D19"/>
    <mergeCell ref="H1:H19"/>
    <mergeCell ref="J4:K4"/>
    <mergeCell ref="I6:M7"/>
    <mergeCell ref="B19:C19"/>
    <mergeCell ref="F19:G19"/>
  </mergeCells>
  <printOptions gridLines="1"/>
  <pageMargins left="0.70866141732283472" right="0.70866141732283472" top="0.74803149606299213" bottom="0.74803149606299213" header="0.31496062992125984" footer="0.31496062992125984"/>
  <pageSetup paperSize="9" scale="61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E11"/>
  <sheetViews>
    <sheetView zoomScale="130" zoomScaleNormal="130" workbookViewId="0">
      <selection activeCell="B8" sqref="B8"/>
    </sheetView>
  </sheetViews>
  <sheetFormatPr defaultColWidth="9.140625" defaultRowHeight="15" x14ac:dyDescent="0.25"/>
  <cols>
    <col min="1" max="1" width="13.28515625" style="6" customWidth="1"/>
    <col min="2" max="3" width="11.85546875" style="4" customWidth="1"/>
    <col min="4" max="4" width="11.7109375" style="4" customWidth="1"/>
    <col min="5" max="5" width="10.5703125" style="4" customWidth="1"/>
    <col min="6" max="16384" width="9.140625" style="4"/>
  </cols>
  <sheetData>
    <row r="1" spans="1:5" ht="30.75" customHeight="1" x14ac:dyDescent="0.25">
      <c r="A1" s="138" t="s">
        <v>13</v>
      </c>
      <c r="B1" s="139"/>
      <c r="C1" s="140"/>
    </row>
    <row r="2" spans="1:5" ht="37.5" customHeight="1" x14ac:dyDescent="0.25">
      <c r="A2" s="22"/>
      <c r="B2" s="23" t="s">
        <v>77</v>
      </c>
      <c r="C2" s="24" t="s">
        <v>14</v>
      </c>
    </row>
    <row r="3" spans="1:5" x14ac:dyDescent="0.25">
      <c r="A3" s="2" t="s">
        <v>73</v>
      </c>
      <c r="B3" s="15">
        <v>3</v>
      </c>
      <c r="C3" s="15">
        <v>6</v>
      </c>
    </row>
    <row r="4" spans="1:5" x14ac:dyDescent="0.25">
      <c r="A4" s="2" t="s">
        <v>74</v>
      </c>
      <c r="B4" s="15">
        <v>3</v>
      </c>
      <c r="C4" s="15">
        <v>5</v>
      </c>
    </row>
    <row r="5" spans="1:5" x14ac:dyDescent="0.25">
      <c r="A5" s="2" t="s">
        <v>75</v>
      </c>
      <c r="B5" s="15">
        <v>5</v>
      </c>
      <c r="C5" s="15">
        <v>9</v>
      </c>
    </row>
    <row r="6" spans="1:5" x14ac:dyDescent="0.25">
      <c r="A6" s="2" t="s">
        <v>78</v>
      </c>
      <c r="B6" s="15">
        <v>2</v>
      </c>
      <c r="C6" s="15">
        <v>7</v>
      </c>
    </row>
    <row r="7" spans="1:5" x14ac:dyDescent="0.25">
      <c r="A7" s="19" t="s">
        <v>76</v>
      </c>
      <c r="B7" s="16">
        <v>5</v>
      </c>
      <c r="C7" s="17">
        <v>9</v>
      </c>
      <c r="D7" s="141" t="s">
        <v>13</v>
      </c>
    </row>
    <row r="8" spans="1:5" ht="18.75" customHeight="1" x14ac:dyDescent="0.25">
      <c r="A8" s="142" t="s">
        <v>10</v>
      </c>
      <c r="B8" s="66"/>
      <c r="C8" s="66"/>
      <c r="D8" s="141"/>
      <c r="E8" s="12"/>
    </row>
    <row r="9" spans="1:5" x14ac:dyDescent="0.25">
      <c r="B9" s="3"/>
      <c r="C9" s="5"/>
    </row>
    <row r="10" spans="1:5" x14ac:dyDescent="0.25">
      <c r="A10" s="7"/>
      <c r="B10" s="68"/>
      <c r="C10" s="9"/>
    </row>
    <row r="11" spans="1:5" x14ac:dyDescent="0.25">
      <c r="A11" s="7"/>
      <c r="B11" s="8"/>
      <c r="C11" s="8"/>
    </row>
  </sheetData>
  <mergeCells count="2">
    <mergeCell ref="A1:C1"/>
    <mergeCell ref="D7:D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B1C46-F73A-465D-8254-2D0B7C7CD6E0}">
  <sheetPr>
    <tabColor theme="6" tint="0.59999389629810485"/>
    <pageSetUpPr fitToPage="1"/>
  </sheetPr>
  <dimension ref="A1:E30"/>
  <sheetViews>
    <sheetView zoomScale="120" zoomScaleNormal="120" workbookViewId="0">
      <selection activeCell="A2" sqref="A2"/>
    </sheetView>
  </sheetViews>
  <sheetFormatPr defaultRowHeight="15.75" customHeight="1" x14ac:dyDescent="0.25"/>
  <cols>
    <col min="1" max="1" width="9.140625" style="25"/>
    <col min="2" max="2" width="13.42578125" style="25" customWidth="1"/>
    <col min="3" max="3" width="2.42578125" customWidth="1"/>
    <col min="4" max="4" width="30" style="69" customWidth="1"/>
    <col min="5" max="5" width="12.5703125" style="70" customWidth="1"/>
    <col min="6" max="6" width="11.7109375" bestFit="1" customWidth="1"/>
  </cols>
  <sheetData>
    <row r="1" spans="1:5" ht="18.75" customHeight="1" x14ac:dyDescent="0.25">
      <c r="A1" s="144" t="s">
        <v>62</v>
      </c>
      <c r="B1" s="143" t="s">
        <v>63</v>
      </c>
      <c r="D1" s="2" t="s">
        <v>64</v>
      </c>
      <c r="E1" s="71"/>
    </row>
    <row r="2" spans="1:5" ht="21" customHeight="1" x14ac:dyDescent="0.25">
      <c r="A2" s="25" t="s">
        <v>65</v>
      </c>
      <c r="B2" s="25" t="s">
        <v>66</v>
      </c>
      <c r="D2" s="2" t="s">
        <v>67</v>
      </c>
      <c r="E2" s="102"/>
    </row>
    <row r="3" spans="1:5" ht="15.75" customHeight="1" x14ac:dyDescent="0.25">
      <c r="A3" s="25" t="s">
        <v>68</v>
      </c>
      <c r="B3" s="25" t="s">
        <v>66</v>
      </c>
      <c r="D3" s="145" t="s">
        <v>10</v>
      </c>
      <c r="E3" s="103"/>
    </row>
    <row r="4" spans="1:5" ht="15.75" customHeight="1" x14ac:dyDescent="0.25">
      <c r="A4" s="25" t="s">
        <v>68</v>
      </c>
      <c r="B4" s="25" t="s">
        <v>66</v>
      </c>
      <c r="D4" s="2"/>
    </row>
    <row r="5" spans="1:5" ht="15.75" customHeight="1" x14ac:dyDescent="0.25">
      <c r="A5" s="25" t="s">
        <v>68</v>
      </c>
      <c r="B5" s="25" t="s">
        <v>66</v>
      </c>
      <c r="D5" s="2" t="s">
        <v>69</v>
      </c>
      <c r="E5" s="71"/>
    </row>
    <row r="6" spans="1:5" ht="15.75" customHeight="1" x14ac:dyDescent="0.25">
      <c r="A6" s="25" t="s">
        <v>65</v>
      </c>
      <c r="B6" s="25" t="s">
        <v>71</v>
      </c>
      <c r="D6" s="2" t="s">
        <v>70</v>
      </c>
      <c r="E6" s="71"/>
    </row>
    <row r="7" spans="1:5" ht="15.75" customHeight="1" x14ac:dyDescent="0.25">
      <c r="A7" s="25" t="s">
        <v>65</v>
      </c>
      <c r="B7" s="25" t="s">
        <v>66</v>
      </c>
      <c r="D7" s="2"/>
      <c r="E7" s="2"/>
    </row>
    <row r="8" spans="1:5" ht="15.75" customHeight="1" x14ac:dyDescent="0.25">
      <c r="A8" s="25" t="s">
        <v>65</v>
      </c>
      <c r="B8" s="25" t="s">
        <v>71</v>
      </c>
      <c r="D8" s="104"/>
      <c r="E8" s="105"/>
    </row>
    <row r="9" spans="1:5" ht="15.75" customHeight="1" x14ac:dyDescent="0.25">
      <c r="A9" s="25" t="s">
        <v>65</v>
      </c>
      <c r="B9" s="25" t="s">
        <v>66</v>
      </c>
      <c r="D9" s="106"/>
      <c r="E9" s="107"/>
    </row>
    <row r="10" spans="1:5" ht="15.75" customHeight="1" x14ac:dyDescent="0.25">
      <c r="A10" s="25" t="s">
        <v>68</v>
      </c>
      <c r="B10" s="25" t="s">
        <v>71</v>
      </c>
      <c r="D10" s="104"/>
      <c r="E10" s="105"/>
    </row>
    <row r="11" spans="1:5" ht="15.75" customHeight="1" x14ac:dyDescent="0.25">
      <c r="A11" s="25" t="s">
        <v>65</v>
      </c>
      <c r="B11" s="25" t="s">
        <v>71</v>
      </c>
      <c r="D11" s="104"/>
      <c r="E11" s="105"/>
    </row>
    <row r="12" spans="1:5" ht="15.75" customHeight="1" x14ac:dyDescent="0.25">
      <c r="A12" s="25" t="s">
        <v>68</v>
      </c>
      <c r="B12" s="25" t="s">
        <v>71</v>
      </c>
      <c r="D12" s="106"/>
      <c r="E12" s="107"/>
    </row>
    <row r="13" spans="1:5" ht="15.75" customHeight="1" x14ac:dyDescent="0.25">
      <c r="A13" s="25" t="s">
        <v>65</v>
      </c>
      <c r="B13" s="25" t="s">
        <v>71</v>
      </c>
      <c r="D13" s="106"/>
      <c r="E13" s="107"/>
    </row>
    <row r="14" spans="1:5" ht="15.75" customHeight="1" x14ac:dyDescent="0.25">
      <c r="A14" s="25" t="s">
        <v>65</v>
      </c>
      <c r="B14" s="25" t="s">
        <v>71</v>
      </c>
      <c r="D14" s="106"/>
      <c r="E14" s="107"/>
    </row>
    <row r="15" spans="1:5" ht="15.75" customHeight="1" x14ac:dyDescent="0.25">
      <c r="A15" s="25" t="s">
        <v>68</v>
      </c>
      <c r="B15" s="25" t="s">
        <v>71</v>
      </c>
    </row>
    <row r="16" spans="1:5" ht="15.75" customHeight="1" x14ac:dyDescent="0.25">
      <c r="A16" s="25" t="s">
        <v>65</v>
      </c>
      <c r="B16" s="25" t="s">
        <v>66</v>
      </c>
    </row>
    <row r="17" spans="1:5" ht="15.75" customHeight="1" x14ac:dyDescent="0.25">
      <c r="A17" s="25" t="s">
        <v>68</v>
      </c>
      <c r="B17" s="25" t="s">
        <v>71</v>
      </c>
    </row>
    <row r="18" spans="1:5" ht="15.75" customHeight="1" x14ac:dyDescent="0.25">
      <c r="A18" s="25" t="s">
        <v>65</v>
      </c>
      <c r="B18" s="25" t="s">
        <v>71</v>
      </c>
    </row>
    <row r="19" spans="1:5" ht="15.75" customHeight="1" x14ac:dyDescent="0.25">
      <c r="A19" s="25" t="s">
        <v>68</v>
      </c>
      <c r="B19" s="25" t="s">
        <v>66</v>
      </c>
    </row>
    <row r="20" spans="1:5" ht="15.75" customHeight="1" x14ac:dyDescent="0.25">
      <c r="A20" s="25" t="s">
        <v>65</v>
      </c>
      <c r="B20" s="25" t="s">
        <v>66</v>
      </c>
    </row>
    <row r="21" spans="1:5" ht="15.75" customHeight="1" x14ac:dyDescent="0.25">
      <c r="A21" s="25" t="s">
        <v>68</v>
      </c>
      <c r="B21" s="25" t="s">
        <v>71</v>
      </c>
    </row>
    <row r="22" spans="1:5" ht="15.75" customHeight="1" x14ac:dyDescent="0.25">
      <c r="A22" s="25" t="s">
        <v>68</v>
      </c>
      <c r="B22" s="25" t="s">
        <v>71</v>
      </c>
    </row>
    <row r="23" spans="1:5" ht="15.75" customHeight="1" x14ac:dyDescent="0.25">
      <c r="A23" s="25" t="s">
        <v>65</v>
      </c>
      <c r="B23" s="25" t="s">
        <v>66</v>
      </c>
      <c r="E23" s="72"/>
    </row>
    <row r="24" spans="1:5" ht="15.75" customHeight="1" x14ac:dyDescent="0.25">
      <c r="A24" s="25" t="s">
        <v>65</v>
      </c>
      <c r="B24" s="25" t="s">
        <v>66</v>
      </c>
    </row>
    <row r="25" spans="1:5" ht="15.75" customHeight="1" x14ac:dyDescent="0.25">
      <c r="A25" s="25" t="s">
        <v>68</v>
      </c>
      <c r="B25" s="25" t="s">
        <v>71</v>
      </c>
    </row>
    <row r="26" spans="1:5" ht="15.75" customHeight="1" x14ac:dyDescent="0.25">
      <c r="A26" s="25" t="s">
        <v>65</v>
      </c>
      <c r="B26" s="25" t="s">
        <v>71</v>
      </c>
    </row>
    <row r="27" spans="1:5" ht="15.75" customHeight="1" x14ac:dyDescent="0.25">
      <c r="A27" s="25" t="s">
        <v>68</v>
      </c>
      <c r="B27" s="25" t="s">
        <v>71</v>
      </c>
    </row>
    <row r="28" spans="1:5" ht="15.75" customHeight="1" x14ac:dyDescent="0.25">
      <c r="A28" s="25" t="s">
        <v>65</v>
      </c>
      <c r="B28" s="25" t="s">
        <v>66</v>
      </c>
    </row>
    <row r="29" spans="1:5" ht="15.75" customHeight="1" x14ac:dyDescent="0.25">
      <c r="A29" s="25" t="s">
        <v>68</v>
      </c>
      <c r="B29" s="25" t="s">
        <v>71</v>
      </c>
    </row>
    <row r="30" spans="1:5" ht="15.75" customHeight="1" x14ac:dyDescent="0.25">
      <c r="A30" s="25" t="s">
        <v>68</v>
      </c>
      <c r="B30" s="25" t="s">
        <v>71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C20B-E212-4A84-B1C3-52E5A8C21957}">
  <sheetPr>
    <tabColor theme="2" tint="-9.9978637043366805E-2"/>
    <pageSetUpPr fitToPage="1"/>
  </sheetPr>
  <dimension ref="A1:I13"/>
  <sheetViews>
    <sheetView zoomScale="110" zoomScaleNormal="110" workbookViewId="0">
      <selection activeCell="B3" sqref="B3"/>
    </sheetView>
  </sheetViews>
  <sheetFormatPr defaultRowHeight="18.75" x14ac:dyDescent="0.25"/>
  <cols>
    <col min="1" max="1" width="6.28515625" style="73" customWidth="1"/>
    <col min="2" max="2" width="16.5703125" customWidth="1"/>
    <col min="3" max="3" width="18.28515625" customWidth="1"/>
    <col min="4" max="4" width="22.5703125" customWidth="1"/>
    <col min="5" max="5" width="2.140625" customWidth="1"/>
    <col min="6" max="6" width="6.28515625" customWidth="1"/>
    <col min="7" max="7" width="14.28515625" customWidth="1"/>
    <col min="8" max="8" width="15.5703125" customWidth="1"/>
    <col min="9" max="9" width="14.5703125" customWidth="1"/>
    <col min="10" max="10" width="2" customWidth="1"/>
  </cols>
  <sheetData>
    <row r="1" spans="1:9" ht="78.75" customHeight="1" thickBot="1" x14ac:dyDescent="0.3">
      <c r="A1" s="146">
        <v>1</v>
      </c>
      <c r="B1" s="119" t="s">
        <v>79</v>
      </c>
      <c r="C1" s="120"/>
      <c r="D1" s="121"/>
      <c r="F1" s="146">
        <v>4</v>
      </c>
      <c r="G1" s="119" t="s">
        <v>87</v>
      </c>
      <c r="H1" s="122"/>
      <c r="I1" s="123"/>
    </row>
    <row r="2" spans="1:9" ht="23.25" customHeight="1" thickBot="1" x14ac:dyDescent="0.3">
      <c r="B2" s="74">
        <v>250</v>
      </c>
      <c r="C2" s="74">
        <v>4250</v>
      </c>
      <c r="D2" s="75">
        <v>15</v>
      </c>
      <c r="F2" s="73"/>
      <c r="G2" s="76">
        <v>500</v>
      </c>
      <c r="H2" s="77">
        <v>0.4</v>
      </c>
      <c r="I2" s="77">
        <v>0.12</v>
      </c>
    </row>
    <row r="3" spans="1:9" ht="23.25" customHeight="1" thickBot="1" x14ac:dyDescent="0.3">
      <c r="B3" s="78"/>
      <c r="D3" s="79"/>
      <c r="H3" s="76" t="s">
        <v>80</v>
      </c>
      <c r="I3" s="80"/>
    </row>
    <row r="4" spans="1:9" ht="19.5" thickBot="1" x14ac:dyDescent="0.3">
      <c r="B4" s="81"/>
      <c r="C4" s="81"/>
      <c r="D4" s="81"/>
      <c r="H4" s="82"/>
      <c r="I4" s="82"/>
    </row>
    <row r="5" spans="1:9" ht="66.75" customHeight="1" thickBot="1" x14ac:dyDescent="0.3">
      <c r="A5" s="146">
        <v>2</v>
      </c>
      <c r="B5" s="119" t="s">
        <v>81</v>
      </c>
      <c r="C5" s="120"/>
      <c r="D5" s="121"/>
      <c r="F5" s="146">
        <v>5</v>
      </c>
      <c r="G5" s="119" t="s">
        <v>82</v>
      </c>
      <c r="H5" s="122"/>
      <c r="I5" s="123"/>
    </row>
    <row r="6" spans="1:9" ht="23.25" customHeight="1" thickBot="1" x14ac:dyDescent="0.3">
      <c r="A6"/>
      <c r="B6" s="83">
        <v>5</v>
      </c>
      <c r="C6" s="84">
        <v>8</v>
      </c>
      <c r="D6" s="85">
        <v>520000</v>
      </c>
      <c r="G6" s="76">
        <v>46</v>
      </c>
      <c r="H6" s="76" t="s">
        <v>83</v>
      </c>
      <c r="I6" s="86"/>
    </row>
    <row r="7" spans="1:9" ht="23.25" customHeight="1" thickBot="1" x14ac:dyDescent="0.3">
      <c r="A7"/>
      <c r="B7" s="83">
        <v>15</v>
      </c>
      <c r="C7" s="84">
        <v>9</v>
      </c>
      <c r="D7" s="76"/>
      <c r="G7" s="76">
        <v>75</v>
      </c>
      <c r="H7" s="76" t="s">
        <v>84</v>
      </c>
      <c r="I7" s="87"/>
    </row>
    <row r="8" spans="1:9" ht="23.25" customHeight="1" thickBot="1" x14ac:dyDescent="0.3">
      <c r="B8" s="88"/>
      <c r="D8" s="88"/>
    </row>
    <row r="9" spans="1:9" ht="19.5" thickBot="1" x14ac:dyDescent="0.3"/>
    <row r="10" spans="1:9" s="89" customFormat="1" ht="78.75" customHeight="1" thickBot="1" x14ac:dyDescent="0.3">
      <c r="A10" s="146">
        <v>3</v>
      </c>
      <c r="B10" s="119" t="s">
        <v>86</v>
      </c>
      <c r="C10" s="120"/>
      <c r="D10" s="121"/>
      <c r="F10" s="146">
        <v>6</v>
      </c>
      <c r="G10" s="119" t="s">
        <v>85</v>
      </c>
      <c r="H10" s="120"/>
      <c r="I10" s="121"/>
    </row>
    <row r="11" spans="1:9" s="89" customFormat="1" ht="23.25" customHeight="1" thickBot="1" x14ac:dyDescent="0.3">
      <c r="B11" s="85">
        <v>20000</v>
      </c>
      <c r="C11" s="77">
        <v>0.12</v>
      </c>
      <c r="D11" s="77">
        <v>0.05</v>
      </c>
      <c r="G11" s="85">
        <v>31995</v>
      </c>
      <c r="H11" s="85">
        <v>39995</v>
      </c>
      <c r="I11" s="90"/>
    </row>
    <row r="12" spans="1:9" s="89" customFormat="1" ht="23.25" customHeight="1" thickBot="1" x14ac:dyDescent="0.3">
      <c r="B12" s="90"/>
      <c r="D12" s="90"/>
      <c r="G12" s="91"/>
      <c r="I12" s="92"/>
    </row>
    <row r="13" spans="1:9" s="89" customFormat="1" x14ac:dyDescent="0.25">
      <c r="A13" s="93"/>
    </row>
  </sheetData>
  <mergeCells count="6">
    <mergeCell ref="B1:D1"/>
    <mergeCell ref="G1:I1"/>
    <mergeCell ref="B5:D5"/>
    <mergeCell ref="G5:I5"/>
    <mergeCell ref="B10:D10"/>
    <mergeCell ref="G10:I10"/>
  </mergeCells>
  <printOptions gridLines="1"/>
  <pageMargins left="0.70866141732283472" right="0.70866141732283472" top="0.74803149606299213" bottom="0.74803149606299213" header="0.31496062992125984" footer="0.31496062992125984"/>
  <pageSetup paperSize="9" scale="73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Hlutabréf</vt:lpstr>
      <vt:lpstr>Einkunnir</vt:lpstr>
      <vt:lpstr>Vörur</vt:lpstr>
      <vt:lpstr>Sumproduct</vt:lpstr>
      <vt:lpstr>Vegið meðaltal</vt:lpstr>
      <vt:lpstr>Atkvæðagreiðsla</vt:lpstr>
      <vt:lpstr>Dæmi</vt:lpstr>
    </vt:vector>
  </TitlesOfParts>
  <Manager/>
  <Company>v20</Company>
  <LinksUpToDate>false</LinksUpToDate>
  <SharedDoc>false</SharedDoc>
  <HyperlinkBase>v20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17sumproduct</dc:title>
  <dc:subject>v20</dc:subject>
  <dc:creator>jg-v20</dc:creator>
  <cp:keywords>v20</cp:keywords>
  <dc:description>v20</dc:description>
  <cp:lastModifiedBy>Jóhanna</cp:lastModifiedBy>
  <cp:lastPrinted>2019-07-30T07:43:19Z</cp:lastPrinted>
  <dcterms:created xsi:type="dcterms:W3CDTF">2008-10-24T22:51:22Z</dcterms:created>
  <dcterms:modified xsi:type="dcterms:W3CDTF">2019-12-12T17:04:48Z</dcterms:modified>
  <cp:category>v20</cp:category>
  <cp:contentStatus>v20</cp:contentStatus>
</cp:coreProperties>
</file>