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e\Dropbox\0000000000-VOR_2021-Jóhanna\UPPT3-V21-Johanna\Excel\"/>
    </mc:Choice>
  </mc:AlternateContent>
  <xr:revisionPtr revIDLastSave="0" documentId="8_{0029DE27-90BC-4678-826F-E522E69E7771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Vartala-hide" sheetId="2" state="hidden" r:id="rId1"/>
    <sheet name="Kennitölur" sheetId="1" r:id="rId2"/>
    <sheet name="Nafnalisti" sheetId="5" r:id="rId3"/>
    <sheet name="Ostar" sheetId="6" r:id="rId4"/>
    <sheet name="3" sheetId="8" r:id="rId5"/>
    <sheet name="Fyrirtæki" sheetId="7" r:id="rId6"/>
    <sheet name="4" sheetId="9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2" l="1"/>
  <c r="H14" i="2"/>
  <c r="G14" i="2"/>
  <c r="F14" i="2"/>
  <c r="E14" i="2"/>
  <c r="D14" i="2"/>
  <c r="C14" i="2"/>
  <c r="B14" i="2"/>
  <c r="A14" i="2"/>
  <c r="H4" i="2"/>
  <c r="G4" i="2"/>
  <c r="F4" i="2"/>
  <c r="E4" i="2"/>
  <c r="D4" i="2"/>
  <c r="C4" i="2"/>
  <c r="B4" i="2"/>
  <c r="A4" i="2"/>
  <c r="I4" i="2" l="1"/>
  <c r="I6" i="2" s="1"/>
  <c r="I7" i="2" s="1"/>
  <c r="I8" i="2" s="1"/>
  <c r="I9" i="2" s="1"/>
  <c r="I14" i="2"/>
  <c r="I16" i="2" s="1"/>
  <c r="I18" i="2"/>
  <c r="I19" i="2" s="1"/>
</calcChain>
</file>

<file path=xl/sharedStrings.xml><?xml version="1.0" encoding="utf-8"?>
<sst xmlns="http://schemas.openxmlformats.org/spreadsheetml/2006/main" count="827" uniqueCount="96">
  <si>
    <t>Fæðingarár</t>
  </si>
  <si>
    <t>Kennitölur</t>
  </si>
  <si>
    <t>Samtals</t>
  </si>
  <si>
    <t>Vartala</t>
  </si>
  <si>
    <t>Kennitala</t>
  </si>
  <si>
    <t>Nafn</t>
  </si>
  <si>
    <t>Aldur</t>
  </si>
  <si>
    <t>Kyn</t>
  </si>
  <si>
    <t>Ragnar Hermannsson</t>
  </si>
  <si>
    <t>Guðrún Pétursdóttir</t>
  </si>
  <si>
    <t>Borghildur Jóhannsdóttir</t>
  </si>
  <si>
    <t>Bjarni Hermannsson</t>
  </si>
  <si>
    <t>Ragnar Antonsson</t>
  </si>
  <si>
    <t>Bára Jónsdóttir</t>
  </si>
  <si>
    <t>Harpa Harðardóttir</t>
  </si>
  <si>
    <t>Guðmunda Friðriksdóttir</t>
  </si>
  <si>
    <t>Fannar Ólason</t>
  </si>
  <si>
    <t>Friðrik Elíasson</t>
  </si>
  <si>
    <t>Kolbrún Þórðardóttir</t>
  </si>
  <si>
    <t>Kolfinna Þórðardóttir</t>
  </si>
  <si>
    <t>Gunnar Pálsson</t>
  </si>
  <si>
    <t>Snorri Bjarnason</t>
  </si>
  <si>
    <t>Ólafía Andrésdóttir</t>
  </si>
  <si>
    <t>Ólína Atladóttir</t>
  </si>
  <si>
    <t>Ýr Guðnadóttir</t>
  </si>
  <si>
    <t>Bjarni Friðriksson</t>
  </si>
  <si>
    <t>Jón Jónsson</t>
  </si>
  <si>
    <t>Kolbrún Aradóttir</t>
  </si>
  <si>
    <t>Þór Hauksson</t>
  </si>
  <si>
    <t>Dóra Friðriksdóttir</t>
  </si>
  <si>
    <t>Reynir Másson</t>
  </si>
  <si>
    <t>Jóel Ingason</t>
  </si>
  <si>
    <t>Sigurður Jónasson</t>
  </si>
  <si>
    <t>Bára Gunnarsdóttir</t>
  </si>
  <si>
    <t>Bogi Guðnason</t>
  </si>
  <si>
    <t>Bára Jakobsdóttir</t>
  </si>
  <si>
    <t>Fjöldi karla</t>
  </si>
  <si>
    <t>Fjöldi kvenna</t>
  </si>
  <si>
    <t>Meðalaldur</t>
  </si>
  <si>
    <t>Björg Jónsdóttir</t>
  </si>
  <si>
    <t>Jóna Guðmundsdóttir</t>
  </si>
  <si>
    <t>Ragna Hermannsdóttir</t>
  </si>
  <si>
    <t>Hjálmar Gíslason</t>
  </si>
  <si>
    <t>Nafnalisti</t>
  </si>
  <si>
    <t>Aldur á 
þessu ári</t>
  </si>
  <si>
    <t>Velta fyrirtækja</t>
  </si>
  <si>
    <t>Upphæð</t>
  </si>
  <si>
    <t>Mánuður</t>
  </si>
  <si>
    <t>Fyrirtæki 1</t>
  </si>
  <si>
    <t>Janúar</t>
  </si>
  <si>
    <t>Fyrirtæki 2</t>
  </si>
  <si>
    <t>Fyrirtæki 3</t>
  </si>
  <si>
    <t>Fyrirtæki 4</t>
  </si>
  <si>
    <t>Fyrirtæki 5</t>
  </si>
  <si>
    <t>Fyrirtæki 6</t>
  </si>
  <si>
    <t>Fyrirtæki 7</t>
  </si>
  <si>
    <t>Fyrirtæki 8</t>
  </si>
  <si>
    <t>Fyrirtæki 9</t>
  </si>
  <si>
    <t>Fyrirtæki 10</t>
  </si>
  <si>
    <t>Fyrirtæki 11</t>
  </si>
  <si>
    <t>Fyrirtæki 12</t>
  </si>
  <si>
    <t>Febrúar</t>
  </si>
  <si>
    <t>Mars</t>
  </si>
  <si>
    <t>Apríl</t>
  </si>
  <si>
    <t>Maí</t>
  </si>
  <si>
    <t>Júní</t>
  </si>
  <si>
    <t>Ostar – Subtotal</t>
  </si>
  <si>
    <t>Pöntun nr.</t>
  </si>
  <si>
    <t>Sölumaður</t>
  </si>
  <si>
    <t>Sölusvæði</t>
  </si>
  <si>
    <t>Ostategund</t>
  </si>
  <si>
    <t>Katrín Hrund Pálsdóttir</t>
  </si>
  <si>
    <t>Garðabær</t>
  </si>
  <si>
    <t>Mexíkóostur</t>
  </si>
  <si>
    <t>Jóna Kristín Hauksdóttir</t>
  </si>
  <si>
    <t>Hafnarfjörður</t>
  </si>
  <si>
    <t>Brie</t>
  </si>
  <si>
    <t>Sigmar Örn Hilmarsson</t>
  </si>
  <si>
    <t>Reykjavík S</t>
  </si>
  <si>
    <t>Dímon</t>
  </si>
  <si>
    <t>Skólaostur</t>
  </si>
  <si>
    <t>Reykjavík N</t>
  </si>
  <si>
    <t>Kópavogur</t>
  </si>
  <si>
    <t>Rjómaostur</t>
  </si>
  <si>
    <t>Camembert</t>
  </si>
  <si>
    <t>Goudaostur</t>
  </si>
  <si>
    <t>Stefanía Rut Reynisdóttir</t>
  </si>
  <si>
    <t>Seltjarnarnes</t>
  </si>
  <si>
    <t>Helena Helgadóttir</t>
  </si>
  <si>
    <t>Álftanes</t>
  </si>
  <si>
    <t>Daníel Pétursson</t>
  </si>
  <si>
    <t>Ásta Ægisdóttir</t>
  </si>
  <si>
    <t>Arna Margrét Jónsdóttir</t>
  </si>
  <si>
    <t>Benedikt Kristjánsson</t>
  </si>
  <si>
    <t>Mosfellsbær</t>
  </si>
  <si>
    <t>Björn Ingi Björnsson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</si>
</sst>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#,##0\ &quot;ISK&quot;"/>
  </numFmts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8"/>
      <color theme="4" tint="-0.499984740745262"/>
      <name val="Calibri"/>
      <family val="2"/>
    </font>
    <font>
      <b/>
      <sz val="12"/>
      <color theme="4" tint="-0.499984740745262"/>
      <name val="Calibri"/>
      <family val="2"/>
    </font>
    <font>
      <b/>
      <sz val="20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" fillId="0" borderId="0" xfId="0" applyFont="1" applyAlignment="1">
      <alignment horizontal="left" indent="1"/>
    </xf>
    <xf numFmtId="0" fontId="3" fillId="0" borderId="0" xfId="0" applyFont="1"/>
    <xf numFmtId="0" fontId="1" fillId="0" borderId="0" xfId="0" applyNumberFormat="1" applyFont="1" applyAlignment="1">
      <alignment horizontal="right" indent="1"/>
    </xf>
    <xf numFmtId="0" fontId="1" fillId="0" borderId="0" xfId="0" applyNumberFormat="1" applyFont="1" applyAlignment="1">
      <alignment horizontal="left" indent="1"/>
    </xf>
    <xf numFmtId="0" fontId="1" fillId="0" borderId="0" xfId="0" applyFont="1" applyAlignment="1">
      <alignment horizontal="right" indent="1"/>
    </xf>
    <xf numFmtId="0" fontId="5" fillId="0" borderId="8" xfId="0" applyNumberFormat="1" applyFont="1" applyFill="1" applyBorder="1" applyAlignment="1">
      <alignment horizontal="left" vertical="center" indent="1"/>
    </xf>
    <xf numFmtId="0" fontId="5" fillId="0" borderId="8" xfId="0" applyFont="1" applyFill="1" applyBorder="1" applyAlignment="1">
      <alignment horizontal="left" vertical="center" indent="1"/>
    </xf>
    <xf numFmtId="49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right" indent="1"/>
    </xf>
    <xf numFmtId="49" fontId="7" fillId="0" borderId="8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 wrapText="1"/>
    </xf>
    <xf numFmtId="0" fontId="8" fillId="2" borderId="9" xfId="1" applyNumberFormat="1" applyFont="1" applyFill="1" applyBorder="1" applyAlignment="1">
      <alignment horizontal="right" indent="1"/>
    </xf>
    <xf numFmtId="0" fontId="9" fillId="0" borderId="0" xfId="0" applyNumberFormat="1" applyFont="1" applyAlignment="1">
      <alignment horizontal="right" indent="1"/>
    </xf>
    <xf numFmtId="0" fontId="3" fillId="0" borderId="0" xfId="0" applyFont="1" applyAlignment="1">
      <alignment horizontal="left" indent="1"/>
    </xf>
    <xf numFmtId="0" fontId="11" fillId="0" borderId="2" xfId="0" applyFont="1" applyBorder="1" applyAlignment="1">
      <alignment horizontal="left" indent="1"/>
    </xf>
    <xf numFmtId="1" fontId="5" fillId="0" borderId="2" xfId="0" applyNumberFormat="1" applyFont="1" applyBorder="1" applyAlignment="1">
      <alignment horizontal="right" indent="1"/>
    </xf>
    <xf numFmtId="0" fontId="5" fillId="0" borderId="2" xfId="0" applyFont="1" applyBorder="1" applyAlignment="1">
      <alignment horizontal="left" indent="1"/>
    </xf>
    <xf numFmtId="1" fontId="0" fillId="0" borderId="0" xfId="0" applyNumberFormat="1"/>
    <xf numFmtId="0" fontId="13" fillId="0" borderId="10" xfId="0" applyFont="1" applyBorder="1" applyAlignment="1">
      <alignment horizontal="center" wrapText="1"/>
    </xf>
    <xf numFmtId="0" fontId="13" fillId="0" borderId="10" xfId="0" applyFont="1" applyBorder="1" applyAlignment="1">
      <alignment horizontal="left" indent="1"/>
    </xf>
    <xf numFmtId="165" fontId="13" fillId="0" borderId="10" xfId="0" applyNumberFormat="1" applyFont="1" applyBorder="1" applyAlignment="1">
      <alignment horizontal="right" indent="1"/>
    </xf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165" fontId="0" fillId="0" borderId="0" xfId="0" applyNumberFormat="1" applyAlignment="1">
      <alignment horizontal="right" indent="1"/>
    </xf>
    <xf numFmtId="1" fontId="14" fillId="0" borderId="0" xfId="0" applyNumberFormat="1" applyFont="1" applyAlignment="1">
      <alignment horizontal="right" indent="1"/>
    </xf>
    <xf numFmtId="0" fontId="14" fillId="0" borderId="0" xfId="0" applyFont="1" applyAlignment="1">
      <alignment horizontal="left" indent="1"/>
    </xf>
    <xf numFmtId="0" fontId="0" fillId="0" borderId="0" xfId="0" applyFont="1" applyAlignment="1">
      <alignment horizontal="left" indent="1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266700</xdr:colOff>
      <xdr:row>2</xdr:row>
      <xdr:rowOff>180975</xdr:rowOff>
    </xdr:from>
    <xdr:to>
      <xdr:col>13</xdr:col>
      <xdr:colOff>466725</xdr:colOff>
      <xdr:row>32</xdr:row>
      <xdr:rowOff>123825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6AF7935-8ABF-40A9-BFF4-B6758773C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1009650"/>
          <a:ext cx="5076825" cy="565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66675</xdr:rowOff>
    </xdr:from>
    <xdr:to>
      <xdr:col>11</xdr:col>
      <xdr:colOff>294418</xdr:colOff>
      <xdr:row>14</xdr:row>
      <xdr:rowOff>113961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0A64A6-8A75-4848-82BC-88EC69CB0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66675"/>
          <a:ext cx="6857143" cy="2714286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2</xdr:row>
      <xdr:rowOff>142875</xdr:rowOff>
    </xdr:from>
    <xdr:to>
      <xdr:col>14</xdr:col>
      <xdr:colOff>190500</xdr:colOff>
      <xdr:row>28</xdr:row>
      <xdr:rowOff>47625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5F2F49E-5815-44D5-8C42-585EC58EA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857250"/>
          <a:ext cx="6648450" cy="491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133350</xdr:rowOff>
    </xdr:from>
    <xdr:to>
      <xdr:col>7</xdr:col>
      <xdr:colOff>437576</xdr:colOff>
      <xdr:row>13</xdr:row>
      <xdr:rowOff>66374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9F3564-2D54-4936-B3B3-B92869DE0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33350"/>
          <a:ext cx="4590476" cy="2409524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K19"/>
  <sheetViews>
    <sheetView workbookViewId="0">
      <selection activeCell="E24" sqref="E24"/>
    </sheetView>
  </sheetViews>
  <sheetFormatPr defaultColWidth="9.109375" defaultRowHeight="14.4" x14ac:dyDescent="0.3"/>
  <cols>
    <col min="1" max="1" width="9.109375" style="14"/>
    <col min="2" max="10" width="9.109375" style="1"/>
    <col min="11" max="11" width="9.109375" style="2"/>
    <col min="12" max="16384" width="9.109375" style="1"/>
  </cols>
  <sheetData>
    <row r="1" spans="1:11" x14ac:dyDescent="0.3">
      <c r="A1" s="42">
        <v>21927</v>
      </c>
      <c r="B1" s="43"/>
      <c r="C1" s="43"/>
      <c r="D1" s="43"/>
      <c r="E1" s="44"/>
      <c r="F1" s="45">
        <v>120160</v>
      </c>
      <c r="G1" s="45"/>
      <c r="H1" s="46"/>
    </row>
    <row r="2" spans="1:11" x14ac:dyDescent="0.3">
      <c r="A2" s="3">
        <v>1</v>
      </c>
      <c r="B2" s="3">
        <v>2</v>
      </c>
      <c r="C2" s="3">
        <v>0</v>
      </c>
      <c r="D2" s="3">
        <v>1</v>
      </c>
      <c r="E2" s="3">
        <v>6</v>
      </c>
      <c r="F2" s="3">
        <v>0</v>
      </c>
      <c r="G2" s="3">
        <v>3</v>
      </c>
      <c r="H2" s="3">
        <v>3</v>
      </c>
      <c r="J2" s="2"/>
    </row>
    <row r="3" spans="1:11" x14ac:dyDescent="0.3">
      <c r="A3" s="4">
        <v>3</v>
      </c>
      <c r="B3" s="4">
        <v>2</v>
      </c>
      <c r="C3" s="4">
        <v>7</v>
      </c>
      <c r="D3" s="4">
        <v>6</v>
      </c>
      <c r="E3" s="4">
        <v>5</v>
      </c>
      <c r="F3" s="4">
        <v>4</v>
      </c>
      <c r="G3" s="4">
        <v>3</v>
      </c>
      <c r="H3" s="4">
        <v>2</v>
      </c>
      <c r="J3" s="2"/>
    </row>
    <row r="4" spans="1:11" x14ac:dyDescent="0.3">
      <c r="A4" s="5">
        <f t="shared" ref="A4:H4" si="0">A3*A2</f>
        <v>3</v>
      </c>
      <c r="B4" s="5">
        <f t="shared" si="0"/>
        <v>4</v>
      </c>
      <c r="C4" s="5">
        <f t="shared" si="0"/>
        <v>0</v>
      </c>
      <c r="D4" s="5">
        <f t="shared" si="0"/>
        <v>6</v>
      </c>
      <c r="E4" s="5">
        <f t="shared" si="0"/>
        <v>30</v>
      </c>
      <c r="F4" s="5">
        <f t="shared" si="0"/>
        <v>0</v>
      </c>
      <c r="G4" s="5">
        <f t="shared" si="0"/>
        <v>9</v>
      </c>
      <c r="H4" s="6">
        <f t="shared" si="0"/>
        <v>6</v>
      </c>
      <c r="I4" s="7">
        <f>SUM(A4:H4)</f>
        <v>58</v>
      </c>
      <c r="J4" s="8" t="s">
        <v>2</v>
      </c>
    </row>
    <row r="5" spans="1:11" x14ac:dyDescent="0.3">
      <c r="A5" s="1"/>
      <c r="I5" s="2">
        <v>11</v>
      </c>
      <c r="J5" s="2"/>
    </row>
    <row r="6" spans="1:11" x14ac:dyDescent="0.3">
      <c r="A6" s="1"/>
      <c r="I6" s="9">
        <f>INT(I4/I5)</f>
        <v>5</v>
      </c>
      <c r="J6" s="2"/>
    </row>
    <row r="7" spans="1:11" x14ac:dyDescent="0.3">
      <c r="A7" s="1"/>
      <c r="I7" s="9">
        <f>I6*11</f>
        <v>55</v>
      </c>
      <c r="J7" s="2"/>
    </row>
    <row r="8" spans="1:11" x14ac:dyDescent="0.3">
      <c r="A8" s="1"/>
      <c r="I8" s="9">
        <f>I4-I7</f>
        <v>3</v>
      </c>
      <c r="J8" s="2"/>
    </row>
    <row r="9" spans="1:11" x14ac:dyDescent="0.3">
      <c r="A9" s="1"/>
      <c r="I9" s="7">
        <f>I5-I8</f>
        <v>8</v>
      </c>
      <c r="J9" s="8" t="s">
        <v>3</v>
      </c>
    </row>
    <row r="10" spans="1:11" x14ac:dyDescent="0.3">
      <c r="A10" s="1"/>
      <c r="I10" s="10"/>
      <c r="J10" s="11"/>
    </row>
    <row r="11" spans="1:11" x14ac:dyDescent="0.3">
      <c r="A11" s="42">
        <v>18775</v>
      </c>
      <c r="B11" s="43"/>
      <c r="C11" s="43"/>
      <c r="D11" s="43"/>
      <c r="E11" s="44"/>
      <c r="F11" s="45">
        <v>270551</v>
      </c>
      <c r="G11" s="45"/>
      <c r="H11" s="46"/>
      <c r="K11" s="1"/>
    </row>
    <row r="12" spans="1:11" x14ac:dyDescent="0.3">
      <c r="A12" s="3">
        <v>2</v>
      </c>
      <c r="B12" s="3">
        <v>7</v>
      </c>
      <c r="C12" s="3">
        <v>0</v>
      </c>
      <c r="D12" s="3">
        <v>5</v>
      </c>
      <c r="E12" s="3">
        <v>5</v>
      </c>
      <c r="F12" s="3">
        <v>1</v>
      </c>
      <c r="G12" s="3">
        <v>2</v>
      </c>
      <c r="H12" s="3">
        <v>0</v>
      </c>
      <c r="J12" s="2"/>
    </row>
    <row r="13" spans="1:11" x14ac:dyDescent="0.3">
      <c r="A13" s="4">
        <v>3</v>
      </c>
      <c r="B13" s="4">
        <v>2</v>
      </c>
      <c r="C13" s="4">
        <v>7</v>
      </c>
      <c r="D13" s="4">
        <v>6</v>
      </c>
      <c r="E13" s="4">
        <v>5</v>
      </c>
      <c r="F13" s="4">
        <v>4</v>
      </c>
      <c r="G13" s="4">
        <v>3</v>
      </c>
      <c r="H13" s="12">
        <v>2</v>
      </c>
      <c r="J13" s="2"/>
    </row>
    <row r="14" spans="1:11" x14ac:dyDescent="0.3">
      <c r="A14" s="5">
        <f t="shared" ref="A14:H14" si="1">A13*A12</f>
        <v>6</v>
      </c>
      <c r="B14" s="5">
        <f t="shared" si="1"/>
        <v>14</v>
      </c>
      <c r="C14" s="5">
        <f t="shared" si="1"/>
        <v>0</v>
      </c>
      <c r="D14" s="5">
        <f t="shared" si="1"/>
        <v>30</v>
      </c>
      <c r="E14" s="5">
        <f t="shared" si="1"/>
        <v>25</v>
      </c>
      <c r="F14" s="5">
        <f t="shared" si="1"/>
        <v>4</v>
      </c>
      <c r="G14" s="6">
        <f t="shared" si="1"/>
        <v>6</v>
      </c>
      <c r="H14" s="13">
        <f t="shared" si="1"/>
        <v>0</v>
      </c>
      <c r="I14" s="7">
        <f>SUM(A14:H14)</f>
        <v>85</v>
      </c>
      <c r="J14" s="8" t="s">
        <v>2</v>
      </c>
    </row>
    <row r="15" spans="1:11" x14ac:dyDescent="0.3">
      <c r="A15" s="1"/>
      <c r="I15" s="11">
        <v>11</v>
      </c>
      <c r="J15" s="2"/>
    </row>
    <row r="16" spans="1:11" x14ac:dyDescent="0.3">
      <c r="A16" s="1"/>
      <c r="I16" s="9">
        <f>INT(I14/I15)</f>
        <v>7</v>
      </c>
      <c r="J16" s="11"/>
    </row>
    <row r="17" spans="1:10" x14ac:dyDescent="0.3">
      <c r="A17" s="1"/>
      <c r="I17" s="9">
        <f>I15*7</f>
        <v>77</v>
      </c>
      <c r="J17" s="11"/>
    </row>
    <row r="18" spans="1:10" x14ac:dyDescent="0.3">
      <c r="A18" s="1"/>
      <c r="I18" s="9">
        <f>I14-I17</f>
        <v>8</v>
      </c>
      <c r="J18" s="2"/>
    </row>
    <row r="19" spans="1:10" x14ac:dyDescent="0.3">
      <c r="A19" s="1"/>
      <c r="I19" s="7">
        <f>I15-I18</f>
        <v>3</v>
      </c>
      <c r="J19" s="8" t="s">
        <v>3</v>
      </c>
    </row>
  </sheetData>
  <mergeCells count="4">
    <mergeCell ref="A1:E1"/>
    <mergeCell ref="F1:H1"/>
    <mergeCell ref="A11:E11"/>
    <mergeCell ref="F11:H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D7"/>
  <sheetViews>
    <sheetView tabSelected="1" zoomScale="140" zoomScaleNormal="140" workbookViewId="0">
      <selection activeCell="B2" sqref="B2"/>
    </sheetView>
  </sheetViews>
  <sheetFormatPr defaultColWidth="9.109375" defaultRowHeight="14.4" x14ac:dyDescent="0.3"/>
  <cols>
    <col min="1" max="1" width="14.5546875" style="18" customWidth="1"/>
    <col min="2" max="2" width="20.5546875" style="2" customWidth="1"/>
    <col min="3" max="3" width="16.33203125" style="2" customWidth="1"/>
    <col min="4" max="4" width="14.109375" style="2" customWidth="1"/>
    <col min="5" max="16384" width="9.109375" style="1"/>
  </cols>
  <sheetData>
    <row r="1" spans="1:4" ht="30" customHeight="1" x14ac:dyDescent="0.3">
      <c r="A1" s="23" t="s">
        <v>1</v>
      </c>
      <c r="B1" s="24" t="s">
        <v>1</v>
      </c>
      <c r="C1" s="24" t="s">
        <v>0</v>
      </c>
      <c r="D1" s="25" t="s">
        <v>44</v>
      </c>
    </row>
    <row r="2" spans="1:4" ht="24" customHeight="1" x14ac:dyDescent="0.3">
      <c r="A2" s="18">
        <v>309094860</v>
      </c>
      <c r="B2" s="26"/>
      <c r="C2" s="26"/>
      <c r="D2" s="26"/>
    </row>
    <row r="3" spans="1:4" ht="17.25" customHeight="1" x14ac:dyDescent="0.3">
      <c r="A3" s="18">
        <v>2908786329</v>
      </c>
      <c r="B3" s="26"/>
      <c r="C3" s="26"/>
      <c r="D3" s="26"/>
    </row>
    <row r="4" spans="1:4" ht="17.25" customHeight="1" x14ac:dyDescent="0.3">
      <c r="A4" s="18">
        <v>705113780</v>
      </c>
      <c r="B4" s="26"/>
      <c r="C4" s="26"/>
      <c r="D4" s="26"/>
    </row>
    <row r="5" spans="1:4" ht="17.25" customHeight="1" x14ac:dyDescent="0.3">
      <c r="A5" s="18">
        <v>112998899</v>
      </c>
      <c r="B5" s="26"/>
      <c r="C5" s="26"/>
      <c r="D5" s="26"/>
    </row>
    <row r="6" spans="1:4" ht="17.25" customHeight="1" x14ac:dyDescent="0.3">
      <c r="A6" s="18">
        <v>1405024370</v>
      </c>
      <c r="B6" s="26"/>
      <c r="C6" s="26"/>
      <c r="D6" s="26"/>
    </row>
    <row r="7" spans="1:4" ht="17.25" customHeight="1" x14ac:dyDescent="0.3">
      <c r="A7" s="18">
        <v>905993429</v>
      </c>
      <c r="B7" s="26"/>
      <c r="C7" s="26"/>
      <c r="D7" s="2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K63"/>
  <sheetViews>
    <sheetView zoomScale="110" zoomScaleNormal="110" workbookViewId="0"/>
  </sheetViews>
  <sheetFormatPr defaultColWidth="9.109375" defaultRowHeight="14.4" x14ac:dyDescent="0.3"/>
  <cols>
    <col min="1" max="1" width="12.44140625" style="16" bestFit="1" customWidth="1"/>
    <col min="2" max="2" width="31.88671875" style="14" customWidth="1"/>
    <col min="3" max="3" width="22.109375" style="2" customWidth="1"/>
    <col min="4" max="4" width="13" style="2" customWidth="1"/>
    <col min="5" max="5" width="9.77734375" style="2" customWidth="1"/>
    <col min="6" max="6" width="13.5546875" style="2" customWidth="1"/>
    <col min="7" max="11" width="8.88671875" customWidth="1"/>
    <col min="12" max="16384" width="9.109375" style="1"/>
  </cols>
  <sheetData>
    <row r="1" spans="1:6" ht="30" customHeight="1" x14ac:dyDescent="0.3">
      <c r="A1" s="27"/>
      <c r="B1" s="47" t="s">
        <v>43</v>
      </c>
      <c r="C1" s="48"/>
      <c r="D1" s="48"/>
      <c r="E1" s="48"/>
      <c r="F1" s="49"/>
    </row>
    <row r="2" spans="1:6" s="15" customFormat="1" ht="21" customHeight="1" x14ac:dyDescent="0.3">
      <c r="A2" s="19" t="s">
        <v>4</v>
      </c>
      <c r="B2" s="20" t="s">
        <v>5</v>
      </c>
      <c r="C2" s="21" t="s">
        <v>4</v>
      </c>
      <c r="D2" s="21" t="s">
        <v>0</v>
      </c>
      <c r="E2" s="21" t="s">
        <v>7</v>
      </c>
      <c r="F2" s="22" t="s">
        <v>6</v>
      </c>
    </row>
    <row r="3" spans="1:6" ht="21.75" customHeight="1" x14ac:dyDescent="0.3">
      <c r="A3" s="16">
        <v>905847669</v>
      </c>
      <c r="B3" s="17" t="s">
        <v>13</v>
      </c>
      <c r="C3" s="26"/>
      <c r="D3" s="26"/>
      <c r="E3" s="26"/>
      <c r="F3" s="26"/>
    </row>
    <row r="4" spans="1:6" ht="15.6" x14ac:dyDescent="0.3">
      <c r="A4" s="16">
        <v>806735829</v>
      </c>
      <c r="B4" s="17" t="s">
        <v>22</v>
      </c>
      <c r="C4" s="26"/>
      <c r="D4" s="26"/>
      <c r="E4" s="26"/>
      <c r="F4" s="26"/>
    </row>
    <row r="5" spans="1:6" ht="15.6" x14ac:dyDescent="0.3">
      <c r="A5" s="16">
        <v>905088660</v>
      </c>
      <c r="B5" s="17" t="s">
        <v>13</v>
      </c>
      <c r="C5" s="26"/>
      <c r="D5" s="26"/>
      <c r="E5" s="26"/>
      <c r="F5" s="26"/>
    </row>
    <row r="6" spans="1:6" ht="15.6" x14ac:dyDescent="0.3">
      <c r="A6" s="16">
        <v>2908795639</v>
      </c>
      <c r="B6" s="17" t="s">
        <v>17</v>
      </c>
      <c r="C6" s="26"/>
      <c r="D6" s="26"/>
      <c r="E6" s="26"/>
      <c r="F6" s="26"/>
    </row>
    <row r="7" spans="1:6" ht="15.6" x14ac:dyDescent="0.3">
      <c r="A7" s="16">
        <v>2908024500</v>
      </c>
      <c r="B7" s="17" t="s">
        <v>18</v>
      </c>
      <c r="C7" s="26"/>
      <c r="D7" s="26"/>
      <c r="E7" s="26"/>
      <c r="F7" s="26"/>
    </row>
    <row r="8" spans="1:6" ht="15.6" x14ac:dyDescent="0.3">
      <c r="A8" s="16">
        <v>2807784509</v>
      </c>
      <c r="B8" s="17" t="s">
        <v>19</v>
      </c>
      <c r="C8" s="26"/>
      <c r="D8" s="26"/>
      <c r="E8" s="26"/>
      <c r="F8" s="26"/>
    </row>
    <row r="9" spans="1:6" ht="15.6" x14ac:dyDescent="0.3">
      <c r="A9" s="16">
        <v>2802062120</v>
      </c>
      <c r="B9" s="17" t="s">
        <v>42</v>
      </c>
      <c r="C9" s="26"/>
      <c r="D9" s="26"/>
      <c r="E9" s="26"/>
      <c r="F9" s="26"/>
    </row>
    <row r="10" spans="1:6" ht="15.6" x14ac:dyDescent="0.3">
      <c r="A10" s="16">
        <v>2710592559</v>
      </c>
      <c r="B10" s="17" t="s">
        <v>31</v>
      </c>
      <c r="C10" s="26"/>
      <c r="D10" s="26"/>
      <c r="E10" s="26"/>
      <c r="F10" s="26"/>
    </row>
    <row r="11" spans="1:6" ht="15.6" x14ac:dyDescent="0.3">
      <c r="A11" s="16">
        <v>2708012000</v>
      </c>
      <c r="B11" s="17" t="s">
        <v>40</v>
      </c>
      <c r="C11" s="26"/>
      <c r="D11" s="26"/>
      <c r="E11" s="26"/>
      <c r="F11" s="26"/>
    </row>
    <row r="12" spans="1:6" ht="15.6" x14ac:dyDescent="0.3">
      <c r="A12" s="16">
        <v>2612603159</v>
      </c>
      <c r="B12" s="17" t="s">
        <v>15</v>
      </c>
      <c r="C12" s="26"/>
      <c r="D12" s="26"/>
      <c r="E12" s="26"/>
      <c r="F12" s="26"/>
    </row>
    <row r="13" spans="1:6" ht="15.6" x14ac:dyDescent="0.3">
      <c r="A13" s="16">
        <v>2209705869</v>
      </c>
      <c r="B13" s="17" t="s">
        <v>11</v>
      </c>
      <c r="C13" s="26"/>
      <c r="D13" s="26"/>
      <c r="E13" s="26"/>
      <c r="F13" s="26"/>
    </row>
    <row r="14" spans="1:6" ht="15.6" x14ac:dyDescent="0.3">
      <c r="A14" s="16">
        <v>2209685869</v>
      </c>
      <c r="B14" s="17" t="s">
        <v>25</v>
      </c>
      <c r="C14" s="26"/>
      <c r="D14" s="26"/>
      <c r="E14" s="26"/>
      <c r="F14" s="26"/>
    </row>
    <row r="15" spans="1:6" ht="15.6" x14ac:dyDescent="0.3">
      <c r="A15" s="16">
        <v>2209375869</v>
      </c>
      <c r="B15" s="17" t="s">
        <v>25</v>
      </c>
      <c r="C15" s="26"/>
      <c r="D15" s="26"/>
      <c r="E15" s="26"/>
      <c r="F15" s="26"/>
    </row>
    <row r="16" spans="1:6" ht="15.6" x14ac:dyDescent="0.3">
      <c r="A16" s="16">
        <v>1409683159</v>
      </c>
      <c r="B16" s="17" t="s">
        <v>15</v>
      </c>
      <c r="C16" s="26"/>
      <c r="D16" s="26"/>
      <c r="E16" s="26"/>
      <c r="F16" s="26"/>
    </row>
    <row r="17" spans="1:6" ht="15.6" x14ac:dyDescent="0.3">
      <c r="A17" s="16">
        <v>1205905269</v>
      </c>
      <c r="B17" s="17" t="s">
        <v>39</v>
      </c>
      <c r="C17" s="26"/>
      <c r="D17" s="26"/>
      <c r="E17" s="26"/>
      <c r="F17" s="26"/>
    </row>
    <row r="18" spans="1:6" ht="15.6" x14ac:dyDescent="0.3">
      <c r="A18" s="16">
        <v>1105605269</v>
      </c>
      <c r="B18" s="17" t="s">
        <v>11</v>
      </c>
      <c r="C18" s="26"/>
      <c r="D18" s="26"/>
      <c r="E18" s="26"/>
      <c r="F18" s="26"/>
    </row>
    <row r="19" spans="1:6" ht="15.6" x14ac:dyDescent="0.3">
      <c r="A19" s="16">
        <v>909794999</v>
      </c>
      <c r="B19" s="17" t="s">
        <v>16</v>
      </c>
      <c r="C19" s="26"/>
      <c r="D19" s="26"/>
      <c r="E19" s="26"/>
      <c r="F19" s="26"/>
    </row>
    <row r="20" spans="1:6" ht="15.6" x14ac:dyDescent="0.3">
      <c r="A20" s="16">
        <v>908012130</v>
      </c>
      <c r="B20" s="17" t="s">
        <v>10</v>
      </c>
      <c r="C20" s="26"/>
      <c r="D20" s="26"/>
      <c r="E20" s="26"/>
      <c r="F20" s="26"/>
    </row>
    <row r="21" spans="1:6" ht="15.6" x14ac:dyDescent="0.3">
      <c r="A21" s="16">
        <v>908702009</v>
      </c>
      <c r="B21" s="17" t="s">
        <v>26</v>
      </c>
      <c r="C21" s="26"/>
      <c r="D21" s="26"/>
      <c r="E21" s="26"/>
      <c r="F21" s="26"/>
    </row>
    <row r="22" spans="1:6" ht="15.6" x14ac:dyDescent="0.3">
      <c r="A22" s="16">
        <v>905273669</v>
      </c>
      <c r="B22" s="17" t="s">
        <v>13</v>
      </c>
      <c r="C22" s="26"/>
      <c r="D22" s="26"/>
      <c r="E22" s="26"/>
      <c r="F22" s="26"/>
    </row>
    <row r="23" spans="1:6" ht="15.6" x14ac:dyDescent="0.3">
      <c r="A23" s="16">
        <v>903684109</v>
      </c>
      <c r="B23" s="17" t="s">
        <v>27</v>
      </c>
      <c r="C23" s="26"/>
      <c r="D23" s="26"/>
      <c r="E23" s="26"/>
      <c r="F23" s="26"/>
    </row>
    <row r="24" spans="1:6" ht="15.6" x14ac:dyDescent="0.3">
      <c r="A24" s="16">
        <v>901934669</v>
      </c>
      <c r="B24" s="17" t="s">
        <v>9</v>
      </c>
      <c r="C24" s="26"/>
      <c r="D24" s="26"/>
      <c r="E24" s="26"/>
      <c r="F24" s="26"/>
    </row>
    <row r="25" spans="1:6" ht="15.6" x14ac:dyDescent="0.3">
      <c r="A25" s="16">
        <v>809772139</v>
      </c>
      <c r="B25" s="17" t="s">
        <v>10</v>
      </c>
      <c r="C25" s="26"/>
      <c r="D25" s="26"/>
      <c r="E25" s="26"/>
      <c r="F25" s="26"/>
    </row>
    <row r="26" spans="1:6" ht="15.6" x14ac:dyDescent="0.3">
      <c r="A26" s="16">
        <v>809392129</v>
      </c>
      <c r="B26" s="17" t="s">
        <v>42</v>
      </c>
      <c r="C26" s="26"/>
      <c r="D26" s="26"/>
      <c r="E26" s="26"/>
      <c r="F26" s="26"/>
    </row>
    <row r="27" spans="1:6" ht="15.6" x14ac:dyDescent="0.3">
      <c r="A27" s="16">
        <v>1807735829</v>
      </c>
      <c r="B27" s="17" t="s">
        <v>23</v>
      </c>
      <c r="C27" s="26"/>
      <c r="D27" s="26"/>
      <c r="E27" s="26"/>
      <c r="F27" s="26"/>
    </row>
    <row r="28" spans="1:6" ht="15.6" x14ac:dyDescent="0.3">
      <c r="A28" s="16">
        <v>3008065100</v>
      </c>
      <c r="B28" s="17" t="s">
        <v>12</v>
      </c>
      <c r="C28" s="26"/>
      <c r="D28" s="26"/>
      <c r="E28" s="26"/>
      <c r="F28" s="26"/>
    </row>
    <row r="29" spans="1:6" ht="15.6" x14ac:dyDescent="0.3">
      <c r="A29" s="16">
        <v>3008665109</v>
      </c>
      <c r="B29" s="17" t="s">
        <v>12</v>
      </c>
      <c r="C29" s="26"/>
      <c r="D29" s="26"/>
      <c r="E29" s="26"/>
      <c r="F29" s="26"/>
    </row>
    <row r="30" spans="1:6" ht="15.6" x14ac:dyDescent="0.3">
      <c r="A30" s="16">
        <v>2601303929</v>
      </c>
      <c r="B30" s="17" t="s">
        <v>8</v>
      </c>
      <c r="C30" s="26"/>
      <c r="D30" s="26"/>
      <c r="E30" s="26"/>
      <c r="F30" s="26"/>
    </row>
    <row r="31" spans="1:6" ht="15.6" x14ac:dyDescent="0.3">
      <c r="A31" s="16">
        <v>1201993929</v>
      </c>
      <c r="B31" s="17" t="s">
        <v>8</v>
      </c>
      <c r="C31" s="26"/>
      <c r="D31" s="26"/>
      <c r="E31" s="26"/>
      <c r="F31" s="26"/>
    </row>
    <row r="32" spans="1:6" ht="15.6" x14ac:dyDescent="0.3">
      <c r="A32" s="16">
        <v>1311614669</v>
      </c>
      <c r="B32" s="17" t="s">
        <v>30</v>
      </c>
      <c r="C32" s="26"/>
      <c r="D32" s="26"/>
      <c r="E32" s="26"/>
      <c r="F32" s="26"/>
    </row>
    <row r="33" spans="1:6" ht="15.6" x14ac:dyDescent="0.3">
      <c r="A33" s="16">
        <v>1705592449</v>
      </c>
      <c r="B33" s="17" t="s">
        <v>32</v>
      </c>
      <c r="C33" s="26"/>
      <c r="D33" s="26"/>
      <c r="E33" s="26"/>
      <c r="F33" s="26"/>
    </row>
    <row r="34" spans="1:6" ht="15.6" x14ac:dyDescent="0.3">
      <c r="A34" s="16">
        <v>1807735829</v>
      </c>
      <c r="B34" s="17" t="s">
        <v>21</v>
      </c>
      <c r="C34" s="26"/>
      <c r="D34" s="26"/>
      <c r="E34" s="26"/>
      <c r="F34" s="26"/>
    </row>
    <row r="35" spans="1:6" ht="15.6" x14ac:dyDescent="0.3">
      <c r="A35" s="16">
        <v>1207765829</v>
      </c>
      <c r="B35" s="17" t="s">
        <v>21</v>
      </c>
      <c r="C35" s="26"/>
      <c r="D35" s="26"/>
      <c r="E35" s="26"/>
      <c r="F35" s="26"/>
    </row>
    <row r="36" spans="1:6" ht="15.6" x14ac:dyDescent="0.3">
      <c r="A36" s="16">
        <v>2904724109</v>
      </c>
      <c r="B36" s="17" t="s">
        <v>24</v>
      </c>
      <c r="C36" s="26"/>
      <c r="D36" s="26"/>
      <c r="E36" s="26"/>
      <c r="F36" s="26"/>
    </row>
    <row r="37" spans="1:6" ht="15.6" x14ac:dyDescent="0.3">
      <c r="A37" s="16">
        <v>805455289</v>
      </c>
      <c r="B37" s="17" t="s">
        <v>35</v>
      </c>
      <c r="C37" s="26"/>
      <c r="D37" s="26"/>
      <c r="E37" s="26"/>
      <c r="F37" s="26"/>
    </row>
    <row r="38" spans="1:6" ht="15.6" x14ac:dyDescent="0.3">
      <c r="A38" s="16">
        <v>805428289</v>
      </c>
      <c r="B38" s="17" t="s">
        <v>35</v>
      </c>
      <c r="C38" s="26"/>
      <c r="D38" s="26"/>
      <c r="E38" s="26"/>
      <c r="F38" s="26"/>
    </row>
    <row r="39" spans="1:6" ht="15.6" x14ac:dyDescent="0.3">
      <c r="A39" s="16">
        <v>802643309</v>
      </c>
      <c r="B39" s="17" t="s">
        <v>29</v>
      </c>
      <c r="C39" s="26"/>
      <c r="D39" s="26"/>
      <c r="E39" s="26"/>
      <c r="F39" s="26"/>
    </row>
    <row r="40" spans="1:6" ht="15.6" x14ac:dyDescent="0.3">
      <c r="A40" s="16">
        <v>801825239</v>
      </c>
      <c r="B40" s="17" t="s">
        <v>14</v>
      </c>
      <c r="C40" s="26"/>
      <c r="D40" s="26"/>
      <c r="E40" s="26"/>
      <c r="F40" s="26"/>
    </row>
    <row r="41" spans="1:6" ht="15.6" x14ac:dyDescent="0.3">
      <c r="A41" s="16">
        <v>709599449</v>
      </c>
      <c r="B41" s="17" t="s">
        <v>32</v>
      </c>
      <c r="C41" s="26"/>
      <c r="D41" s="26"/>
      <c r="E41" s="26"/>
      <c r="F41" s="26"/>
    </row>
    <row r="42" spans="1:6" ht="15.6" x14ac:dyDescent="0.3">
      <c r="A42" s="16">
        <v>708552009</v>
      </c>
      <c r="B42" s="17" t="s">
        <v>26</v>
      </c>
      <c r="C42" s="26"/>
      <c r="D42" s="26"/>
      <c r="E42" s="26"/>
      <c r="F42" s="26"/>
    </row>
    <row r="43" spans="1:6" ht="15.6" x14ac:dyDescent="0.3">
      <c r="A43" s="16">
        <v>708551159</v>
      </c>
      <c r="B43" s="17" t="s">
        <v>34</v>
      </c>
      <c r="C43" s="26"/>
      <c r="D43" s="26"/>
      <c r="E43" s="26"/>
      <c r="F43" s="26"/>
    </row>
    <row r="44" spans="1:6" ht="15.6" x14ac:dyDescent="0.3">
      <c r="A44" s="16">
        <v>611034660</v>
      </c>
      <c r="B44" s="17" t="s">
        <v>9</v>
      </c>
      <c r="C44" s="26"/>
      <c r="D44" s="26"/>
      <c r="E44" s="26"/>
      <c r="F44" s="26"/>
    </row>
    <row r="45" spans="1:6" ht="15.6" x14ac:dyDescent="0.3">
      <c r="A45" s="16">
        <v>610812139</v>
      </c>
      <c r="B45" s="17" t="s">
        <v>10</v>
      </c>
      <c r="C45" s="26"/>
      <c r="D45" s="26"/>
      <c r="E45" s="26"/>
      <c r="F45" s="26"/>
    </row>
    <row r="46" spans="1:6" ht="15.6" x14ac:dyDescent="0.3">
      <c r="A46" s="16">
        <v>610803159</v>
      </c>
      <c r="B46" s="17" t="s">
        <v>15</v>
      </c>
      <c r="C46" s="26"/>
      <c r="D46" s="26"/>
      <c r="E46" s="26"/>
      <c r="F46" s="26"/>
    </row>
    <row r="47" spans="1:6" ht="15.6" x14ac:dyDescent="0.3">
      <c r="A47" s="16">
        <v>609575859</v>
      </c>
      <c r="B47" s="17" t="s">
        <v>12</v>
      </c>
      <c r="C47" s="26"/>
      <c r="D47" s="26"/>
      <c r="E47" s="26"/>
      <c r="F47" s="26"/>
    </row>
    <row r="48" spans="1:6" ht="15.6" x14ac:dyDescent="0.3">
      <c r="A48" s="16">
        <v>609373929</v>
      </c>
      <c r="B48" s="17" t="s">
        <v>12</v>
      </c>
      <c r="C48" s="26"/>
      <c r="D48" s="26"/>
      <c r="E48" s="26"/>
      <c r="F48" s="26"/>
    </row>
    <row r="49" spans="1:7" ht="15.6" x14ac:dyDescent="0.3">
      <c r="A49" s="16">
        <v>608592359</v>
      </c>
      <c r="B49" s="17" t="s">
        <v>33</v>
      </c>
      <c r="C49" s="26"/>
      <c r="D49" s="26"/>
      <c r="E49" s="26"/>
      <c r="F49" s="26"/>
    </row>
    <row r="50" spans="1:7" ht="15.6" x14ac:dyDescent="0.3">
      <c r="A50" s="16">
        <v>608582359</v>
      </c>
      <c r="B50" s="17" t="s">
        <v>33</v>
      </c>
      <c r="C50" s="26"/>
      <c r="D50" s="26"/>
      <c r="E50" s="26"/>
      <c r="F50" s="26"/>
    </row>
    <row r="51" spans="1:7" ht="15.6" x14ac:dyDescent="0.3">
      <c r="A51" s="16">
        <v>608505859</v>
      </c>
      <c r="B51" s="17" t="s">
        <v>41</v>
      </c>
      <c r="C51" s="26"/>
      <c r="D51" s="26"/>
      <c r="E51" s="26"/>
      <c r="F51" s="26"/>
    </row>
    <row r="52" spans="1:7" ht="15.6" x14ac:dyDescent="0.3">
      <c r="A52" s="16">
        <v>404641129</v>
      </c>
      <c r="B52" s="17" t="s">
        <v>28</v>
      </c>
      <c r="C52" s="26"/>
      <c r="D52" s="26"/>
      <c r="E52" s="26"/>
      <c r="F52" s="26"/>
    </row>
    <row r="53" spans="1:7" ht="15.6" x14ac:dyDescent="0.3">
      <c r="A53" s="16">
        <v>312634229</v>
      </c>
      <c r="B53" s="17" t="s">
        <v>20</v>
      </c>
      <c r="C53" s="26"/>
      <c r="D53" s="26"/>
      <c r="E53" s="26"/>
      <c r="F53" s="26"/>
    </row>
    <row r="54" spans="1:7" ht="15.6" x14ac:dyDescent="0.3">
      <c r="A54" s="16">
        <v>302774229</v>
      </c>
      <c r="B54" s="17" t="s">
        <v>20</v>
      </c>
      <c r="C54" s="26"/>
      <c r="D54" s="26"/>
      <c r="E54" s="26"/>
      <c r="F54" s="26"/>
    </row>
    <row r="55" spans="1:7" ht="15.6" x14ac:dyDescent="0.3">
      <c r="A55" s="16">
        <v>302442129</v>
      </c>
      <c r="B55" s="17" t="s">
        <v>42</v>
      </c>
      <c r="C55" s="26"/>
      <c r="D55" s="26"/>
      <c r="E55" s="26"/>
      <c r="F55" s="26"/>
    </row>
    <row r="56" spans="1:7" ht="15.6" x14ac:dyDescent="0.3">
      <c r="A56" s="16">
        <v>108557289</v>
      </c>
      <c r="B56" s="17" t="s">
        <v>35</v>
      </c>
      <c r="C56" s="26"/>
      <c r="D56" s="26"/>
      <c r="E56" s="26"/>
      <c r="F56" s="26"/>
    </row>
    <row r="57" spans="1:7" ht="15.6" x14ac:dyDescent="0.3">
      <c r="A57" s="16">
        <v>105605269</v>
      </c>
      <c r="B57" s="17" t="s">
        <v>11</v>
      </c>
      <c r="C57" s="26"/>
      <c r="D57" s="26"/>
      <c r="E57" s="26"/>
      <c r="F57" s="26"/>
    </row>
    <row r="58" spans="1:7" ht="15.6" x14ac:dyDescent="0.3">
      <c r="C58" s="28"/>
      <c r="D58" s="28"/>
      <c r="E58" s="28"/>
      <c r="F58" s="28"/>
    </row>
    <row r="59" spans="1:7" ht="15.6" x14ac:dyDescent="0.3">
      <c r="B59" s="14" t="s">
        <v>36</v>
      </c>
      <c r="C59" s="26"/>
      <c r="D59" s="28"/>
      <c r="E59" s="28"/>
      <c r="F59" s="28"/>
    </row>
    <row r="60" spans="1:7" ht="15.6" x14ac:dyDescent="0.3">
      <c r="B60" s="14" t="s">
        <v>37</v>
      </c>
      <c r="C60" s="26"/>
      <c r="D60" s="28"/>
      <c r="E60" s="28"/>
      <c r="F60" s="28"/>
    </row>
    <row r="61" spans="1:7" ht="15.6" x14ac:dyDescent="0.3">
      <c r="B61" s="14" t="s">
        <v>38</v>
      </c>
      <c r="C61" s="26"/>
      <c r="D61" s="28"/>
      <c r="E61" s="28"/>
      <c r="F61" s="28"/>
    </row>
    <row r="62" spans="1:7" x14ac:dyDescent="0.3">
      <c r="C62" s="14"/>
      <c r="D62" s="14"/>
      <c r="E62" s="14"/>
      <c r="F62" s="14"/>
      <c r="G62" s="14"/>
    </row>
    <row r="63" spans="1:7" x14ac:dyDescent="0.3">
      <c r="C63" s="14"/>
      <c r="D63" s="14"/>
      <c r="E63" s="14"/>
      <c r="F63" s="14"/>
      <c r="G63" s="14"/>
    </row>
  </sheetData>
  <sortState xmlns:xlrd2="http://schemas.microsoft.com/office/spreadsheetml/2017/richdata2" ref="A5:B25">
    <sortCondition descending="1" ref="A4"/>
  </sortState>
  <mergeCells count="1">
    <mergeCell ref="B1:F1"/>
  </mergeCells>
  <printOptions horizontalCentered="1" gridLines="1"/>
  <pageMargins left="0.70866141732283472" right="0.70866141732283472" top="1.3385826771653544" bottom="1.3385826771653544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49F0D-5C1C-4949-93C2-C3EC4A930A29}">
  <sheetPr>
    <tabColor rgb="FFFFFF00"/>
    <pageSetUpPr fitToPage="1"/>
  </sheetPr>
  <dimension ref="A1:E202"/>
  <sheetViews>
    <sheetView workbookViewId="0">
      <selection activeCell="A2" sqref="A2"/>
    </sheetView>
  </sheetViews>
  <sheetFormatPr defaultRowHeight="14.4" x14ac:dyDescent="0.3"/>
  <cols>
    <col min="1" max="1" width="8.6640625" customWidth="1"/>
    <col min="2" max="2" width="23.6640625" customWidth="1"/>
    <col min="3" max="3" width="17" customWidth="1"/>
    <col min="4" max="4" width="23.88671875" customWidth="1"/>
    <col min="5" max="5" width="16.6640625" customWidth="1"/>
  </cols>
  <sheetData>
    <row r="1" spans="1:5" ht="33.75" customHeight="1" x14ac:dyDescent="0.3">
      <c r="A1" s="50" t="s">
        <v>66</v>
      </c>
      <c r="B1" s="50"/>
      <c r="C1" s="50"/>
      <c r="D1" s="50"/>
      <c r="E1" s="50"/>
    </row>
    <row r="2" spans="1:5" ht="31.2" x14ac:dyDescent="0.3">
      <c r="A2" s="33" t="s">
        <v>67</v>
      </c>
      <c r="B2" s="34" t="s">
        <v>68</v>
      </c>
      <c r="C2" s="34" t="s">
        <v>69</v>
      </c>
      <c r="D2" s="34" t="s">
        <v>70</v>
      </c>
      <c r="E2" s="35" t="s">
        <v>46</v>
      </c>
    </row>
    <row r="3" spans="1:5" x14ac:dyDescent="0.3">
      <c r="A3" s="36">
        <v>1</v>
      </c>
      <c r="B3" s="37" t="s">
        <v>71</v>
      </c>
      <c r="C3" s="37" t="s">
        <v>72</v>
      </c>
      <c r="D3" s="37" t="s">
        <v>73</v>
      </c>
      <c r="E3" s="38">
        <v>49134</v>
      </c>
    </row>
    <row r="4" spans="1:5" x14ac:dyDescent="0.3">
      <c r="A4" s="36">
        <v>2</v>
      </c>
      <c r="B4" s="37" t="s">
        <v>71</v>
      </c>
      <c r="C4" s="37" t="s">
        <v>72</v>
      </c>
      <c r="D4" s="37" t="s">
        <v>73</v>
      </c>
      <c r="E4" s="38">
        <v>49134</v>
      </c>
    </row>
    <row r="5" spans="1:5" x14ac:dyDescent="0.3">
      <c r="A5" s="36">
        <v>3</v>
      </c>
      <c r="B5" s="37" t="s">
        <v>74</v>
      </c>
      <c r="C5" s="37" t="s">
        <v>75</v>
      </c>
      <c r="D5" s="37" t="s">
        <v>76</v>
      </c>
      <c r="E5" s="38">
        <v>48799</v>
      </c>
    </row>
    <row r="6" spans="1:5" x14ac:dyDescent="0.3">
      <c r="A6" s="36">
        <v>4</v>
      </c>
      <c r="B6" s="37" t="s">
        <v>74</v>
      </c>
      <c r="C6" s="37" t="s">
        <v>75</v>
      </c>
      <c r="D6" s="37" t="s">
        <v>76</v>
      </c>
      <c r="E6" s="38">
        <v>48799</v>
      </c>
    </row>
    <row r="7" spans="1:5" x14ac:dyDescent="0.3">
      <c r="A7" s="36">
        <v>5</v>
      </c>
      <c r="B7" s="37" t="s">
        <v>77</v>
      </c>
      <c r="C7" s="37" t="s">
        <v>78</v>
      </c>
      <c r="D7" s="37" t="s">
        <v>79</v>
      </c>
      <c r="E7" s="38">
        <v>48565</v>
      </c>
    </row>
    <row r="8" spans="1:5" x14ac:dyDescent="0.3">
      <c r="A8" s="36">
        <v>6</v>
      </c>
      <c r="B8" s="37" t="s">
        <v>77</v>
      </c>
      <c r="C8" s="37" t="s">
        <v>78</v>
      </c>
      <c r="D8" s="37" t="s">
        <v>79</v>
      </c>
      <c r="E8" s="38">
        <v>48565</v>
      </c>
    </row>
    <row r="9" spans="1:5" x14ac:dyDescent="0.3">
      <c r="A9" s="36">
        <v>7</v>
      </c>
      <c r="B9" s="37" t="s">
        <v>71</v>
      </c>
      <c r="C9" s="37" t="s">
        <v>78</v>
      </c>
      <c r="D9" s="37" t="s">
        <v>79</v>
      </c>
      <c r="E9" s="38">
        <v>45435</v>
      </c>
    </row>
    <row r="10" spans="1:5" x14ac:dyDescent="0.3">
      <c r="A10" s="36">
        <v>8</v>
      </c>
      <c r="B10" s="37" t="s">
        <v>71</v>
      </c>
      <c r="C10" s="37" t="s">
        <v>78</v>
      </c>
      <c r="D10" s="37" t="s">
        <v>79</v>
      </c>
      <c r="E10" s="38">
        <v>45435</v>
      </c>
    </row>
    <row r="11" spans="1:5" x14ac:dyDescent="0.3">
      <c r="A11" s="36">
        <v>9</v>
      </c>
      <c r="B11" s="37" t="s">
        <v>71</v>
      </c>
      <c r="C11" s="37" t="s">
        <v>75</v>
      </c>
      <c r="D11" s="37" t="s">
        <v>80</v>
      </c>
      <c r="E11" s="38">
        <v>43831</v>
      </c>
    </row>
    <row r="12" spans="1:5" x14ac:dyDescent="0.3">
      <c r="A12" s="36">
        <v>10</v>
      </c>
      <c r="B12" s="37" t="s">
        <v>71</v>
      </c>
      <c r="C12" s="37" t="s">
        <v>75</v>
      </c>
      <c r="D12" s="37" t="s">
        <v>80</v>
      </c>
      <c r="E12" s="38">
        <v>43831</v>
      </c>
    </row>
    <row r="13" spans="1:5" x14ac:dyDescent="0.3">
      <c r="A13" s="36">
        <v>11</v>
      </c>
      <c r="B13" s="37" t="s">
        <v>71</v>
      </c>
      <c r="C13" s="37" t="s">
        <v>81</v>
      </c>
      <c r="D13" s="37" t="s">
        <v>73</v>
      </c>
      <c r="E13" s="38">
        <v>30228</v>
      </c>
    </row>
    <row r="14" spans="1:5" x14ac:dyDescent="0.3">
      <c r="A14" s="36">
        <v>12</v>
      </c>
      <c r="B14" s="37" t="s">
        <v>71</v>
      </c>
      <c r="C14" s="37" t="s">
        <v>81</v>
      </c>
      <c r="D14" s="37" t="s">
        <v>73</v>
      </c>
      <c r="E14" s="38">
        <v>30228</v>
      </c>
    </row>
    <row r="15" spans="1:5" x14ac:dyDescent="0.3">
      <c r="A15" s="36">
        <v>13</v>
      </c>
      <c r="B15" s="37" t="s">
        <v>71</v>
      </c>
      <c r="C15" s="37" t="s">
        <v>72</v>
      </c>
      <c r="D15" s="37" t="s">
        <v>76</v>
      </c>
      <c r="E15" s="38">
        <v>28041</v>
      </c>
    </row>
    <row r="16" spans="1:5" x14ac:dyDescent="0.3">
      <c r="A16" s="36">
        <v>14</v>
      </c>
      <c r="B16" s="37" t="s">
        <v>71</v>
      </c>
      <c r="C16" s="37" t="s">
        <v>72</v>
      </c>
      <c r="D16" s="37" t="s">
        <v>76</v>
      </c>
      <c r="E16" s="38">
        <v>28041</v>
      </c>
    </row>
    <row r="17" spans="1:5" x14ac:dyDescent="0.3">
      <c r="A17" s="36">
        <v>15</v>
      </c>
      <c r="B17" s="37" t="s">
        <v>71</v>
      </c>
      <c r="C17" s="37" t="s">
        <v>82</v>
      </c>
      <c r="D17" s="37" t="s">
        <v>76</v>
      </c>
      <c r="E17" s="38">
        <v>21921</v>
      </c>
    </row>
    <row r="18" spans="1:5" x14ac:dyDescent="0.3">
      <c r="A18" s="36">
        <v>16</v>
      </c>
      <c r="B18" s="37" t="s">
        <v>71</v>
      </c>
      <c r="C18" s="37" t="s">
        <v>82</v>
      </c>
      <c r="D18" s="37" t="s">
        <v>76</v>
      </c>
      <c r="E18" s="38">
        <v>21921</v>
      </c>
    </row>
    <row r="19" spans="1:5" x14ac:dyDescent="0.3">
      <c r="A19" s="36">
        <v>17</v>
      </c>
      <c r="B19" s="37" t="s">
        <v>71</v>
      </c>
      <c r="C19" s="37" t="s">
        <v>81</v>
      </c>
      <c r="D19" s="37" t="s">
        <v>83</v>
      </c>
      <c r="E19" s="38">
        <v>15976</v>
      </c>
    </row>
    <row r="20" spans="1:5" x14ac:dyDescent="0.3">
      <c r="A20" s="36">
        <v>18</v>
      </c>
      <c r="B20" s="37" t="s">
        <v>71</v>
      </c>
      <c r="C20" s="37" t="s">
        <v>78</v>
      </c>
      <c r="D20" s="37" t="s">
        <v>83</v>
      </c>
      <c r="E20" s="38">
        <v>15976</v>
      </c>
    </row>
    <row r="21" spans="1:5" x14ac:dyDescent="0.3">
      <c r="A21" s="36">
        <v>19</v>
      </c>
      <c r="B21" s="37" t="s">
        <v>74</v>
      </c>
      <c r="C21" s="37" t="s">
        <v>82</v>
      </c>
      <c r="D21" s="37" t="s">
        <v>84</v>
      </c>
      <c r="E21" s="38">
        <v>12046</v>
      </c>
    </row>
    <row r="22" spans="1:5" x14ac:dyDescent="0.3">
      <c r="A22" s="36">
        <v>20</v>
      </c>
      <c r="B22" s="37" t="s">
        <v>74</v>
      </c>
      <c r="C22" s="37" t="s">
        <v>82</v>
      </c>
      <c r="D22" s="37" t="s">
        <v>84</v>
      </c>
      <c r="E22" s="38">
        <v>12046</v>
      </c>
    </row>
    <row r="23" spans="1:5" x14ac:dyDescent="0.3">
      <c r="A23" s="36">
        <v>21</v>
      </c>
      <c r="B23" s="37" t="s">
        <v>77</v>
      </c>
      <c r="C23" s="37" t="s">
        <v>72</v>
      </c>
      <c r="D23" s="37" t="s">
        <v>85</v>
      </c>
      <c r="E23" s="38">
        <v>1421</v>
      </c>
    </row>
    <row r="24" spans="1:5" x14ac:dyDescent="0.3">
      <c r="A24" s="36">
        <v>22</v>
      </c>
      <c r="B24" s="37" t="s">
        <v>77</v>
      </c>
      <c r="C24" s="37" t="s">
        <v>72</v>
      </c>
      <c r="D24" s="37" t="s">
        <v>85</v>
      </c>
      <c r="E24" s="38">
        <v>1421</v>
      </c>
    </row>
    <row r="25" spans="1:5" x14ac:dyDescent="0.3">
      <c r="A25" s="36">
        <v>23</v>
      </c>
      <c r="B25" s="37" t="s">
        <v>77</v>
      </c>
      <c r="C25" s="37" t="s">
        <v>78</v>
      </c>
      <c r="D25" s="37" t="s">
        <v>73</v>
      </c>
      <c r="E25" s="38">
        <v>7477</v>
      </c>
    </row>
    <row r="26" spans="1:5" x14ac:dyDescent="0.3">
      <c r="A26" s="36">
        <v>24</v>
      </c>
      <c r="B26" s="37" t="s">
        <v>77</v>
      </c>
      <c r="C26" s="37" t="s">
        <v>78</v>
      </c>
      <c r="D26" s="37" t="s">
        <v>73</v>
      </c>
      <c r="E26" s="38">
        <v>7477</v>
      </c>
    </row>
    <row r="27" spans="1:5" x14ac:dyDescent="0.3">
      <c r="A27" s="36">
        <v>25</v>
      </c>
      <c r="B27" s="37" t="s">
        <v>86</v>
      </c>
      <c r="C27" s="37" t="s">
        <v>82</v>
      </c>
      <c r="D27" s="37" t="s">
        <v>76</v>
      </c>
      <c r="E27" s="38">
        <v>38523</v>
      </c>
    </row>
    <row r="28" spans="1:5" x14ac:dyDescent="0.3">
      <c r="A28" s="36">
        <v>26</v>
      </c>
      <c r="B28" s="37" t="s">
        <v>86</v>
      </c>
      <c r="C28" s="37" t="s">
        <v>82</v>
      </c>
      <c r="D28" s="37" t="s">
        <v>76</v>
      </c>
      <c r="E28" s="38">
        <v>38523</v>
      </c>
    </row>
    <row r="29" spans="1:5" x14ac:dyDescent="0.3">
      <c r="A29" s="36">
        <v>27</v>
      </c>
      <c r="B29" s="37" t="s">
        <v>86</v>
      </c>
      <c r="C29" s="37" t="s">
        <v>87</v>
      </c>
      <c r="D29" s="37" t="s">
        <v>84</v>
      </c>
      <c r="E29" s="38">
        <v>16662</v>
      </c>
    </row>
    <row r="30" spans="1:5" x14ac:dyDescent="0.3">
      <c r="A30" s="36">
        <v>28</v>
      </c>
      <c r="B30" s="37" t="s">
        <v>86</v>
      </c>
      <c r="C30" s="37" t="s">
        <v>87</v>
      </c>
      <c r="D30" s="37" t="s">
        <v>84</v>
      </c>
      <c r="E30" s="38">
        <v>16662</v>
      </c>
    </row>
    <row r="31" spans="1:5" x14ac:dyDescent="0.3">
      <c r="A31" s="36">
        <v>29</v>
      </c>
      <c r="B31" s="37" t="s">
        <v>86</v>
      </c>
      <c r="C31" s="37" t="s">
        <v>87</v>
      </c>
      <c r="D31" s="37" t="s">
        <v>79</v>
      </c>
      <c r="E31" s="38">
        <v>16603</v>
      </c>
    </row>
    <row r="32" spans="1:5" x14ac:dyDescent="0.3">
      <c r="A32" s="36">
        <v>30</v>
      </c>
      <c r="B32" s="37" t="s">
        <v>86</v>
      </c>
      <c r="C32" s="37" t="s">
        <v>87</v>
      </c>
      <c r="D32" s="37" t="s">
        <v>79</v>
      </c>
      <c r="E32" s="38">
        <v>16603</v>
      </c>
    </row>
    <row r="33" spans="1:5" x14ac:dyDescent="0.3">
      <c r="A33" s="36">
        <v>31</v>
      </c>
      <c r="B33" s="37" t="s">
        <v>86</v>
      </c>
      <c r="C33" s="37" t="s">
        <v>82</v>
      </c>
      <c r="D33" s="37" t="s">
        <v>80</v>
      </c>
      <c r="E33" s="38">
        <v>40471</v>
      </c>
    </row>
    <row r="34" spans="1:5" x14ac:dyDescent="0.3">
      <c r="A34" s="36">
        <v>32</v>
      </c>
      <c r="B34" s="37" t="s">
        <v>86</v>
      </c>
      <c r="C34" s="37" t="s">
        <v>81</v>
      </c>
      <c r="D34" s="37" t="s">
        <v>80</v>
      </c>
      <c r="E34" s="38">
        <v>21728</v>
      </c>
    </row>
    <row r="35" spans="1:5" x14ac:dyDescent="0.3">
      <c r="A35" s="36">
        <v>33</v>
      </c>
      <c r="B35" s="37" t="s">
        <v>86</v>
      </c>
      <c r="C35" s="37" t="s">
        <v>82</v>
      </c>
      <c r="D35" s="37" t="s">
        <v>80</v>
      </c>
      <c r="E35" s="38">
        <v>40471</v>
      </c>
    </row>
    <row r="36" spans="1:5" x14ac:dyDescent="0.3">
      <c r="A36" s="36">
        <v>34</v>
      </c>
      <c r="B36" s="37" t="s">
        <v>86</v>
      </c>
      <c r="C36" s="37" t="s">
        <v>81</v>
      </c>
      <c r="D36" s="37" t="s">
        <v>80</v>
      </c>
      <c r="E36" s="38">
        <v>21728</v>
      </c>
    </row>
    <row r="37" spans="1:5" x14ac:dyDescent="0.3">
      <c r="A37" s="36">
        <v>35</v>
      </c>
      <c r="B37" s="37" t="s">
        <v>74</v>
      </c>
      <c r="C37" s="37" t="s">
        <v>87</v>
      </c>
      <c r="D37" s="37" t="s">
        <v>85</v>
      </c>
      <c r="E37" s="38">
        <v>9816</v>
      </c>
    </row>
    <row r="38" spans="1:5" x14ac:dyDescent="0.3">
      <c r="A38" s="36">
        <v>36</v>
      </c>
      <c r="B38" s="37" t="s">
        <v>88</v>
      </c>
      <c r="C38" s="37" t="s">
        <v>75</v>
      </c>
      <c r="D38" s="37" t="s">
        <v>76</v>
      </c>
      <c r="E38" s="38">
        <v>2947</v>
      </c>
    </row>
    <row r="39" spans="1:5" x14ac:dyDescent="0.3">
      <c r="A39" s="36">
        <v>37</v>
      </c>
      <c r="B39" s="37" t="s">
        <v>74</v>
      </c>
      <c r="C39" s="37" t="s">
        <v>82</v>
      </c>
      <c r="D39" s="37" t="s">
        <v>83</v>
      </c>
      <c r="E39" s="38">
        <v>5477</v>
      </c>
    </row>
    <row r="40" spans="1:5" x14ac:dyDescent="0.3">
      <c r="A40" s="36">
        <v>38</v>
      </c>
      <c r="B40" s="37" t="s">
        <v>74</v>
      </c>
      <c r="C40" s="37" t="s">
        <v>82</v>
      </c>
      <c r="D40" s="37" t="s">
        <v>83</v>
      </c>
      <c r="E40" s="38">
        <v>5477</v>
      </c>
    </row>
    <row r="41" spans="1:5" x14ac:dyDescent="0.3">
      <c r="A41" s="36">
        <v>39</v>
      </c>
      <c r="B41" s="37" t="s">
        <v>74</v>
      </c>
      <c r="C41" s="37" t="s">
        <v>87</v>
      </c>
      <c r="D41" s="37" t="s">
        <v>85</v>
      </c>
      <c r="E41" s="38">
        <v>9816</v>
      </c>
    </row>
    <row r="42" spans="1:5" x14ac:dyDescent="0.3">
      <c r="A42" s="36">
        <v>40</v>
      </c>
      <c r="B42" s="37" t="s">
        <v>88</v>
      </c>
      <c r="C42" s="37" t="s">
        <v>89</v>
      </c>
      <c r="D42" s="37" t="s">
        <v>76</v>
      </c>
      <c r="E42" s="38">
        <v>16928</v>
      </c>
    </row>
    <row r="43" spans="1:5" x14ac:dyDescent="0.3">
      <c r="A43" s="36">
        <v>41</v>
      </c>
      <c r="B43" s="37" t="s">
        <v>88</v>
      </c>
      <c r="C43" s="37" t="s">
        <v>82</v>
      </c>
      <c r="D43" s="37" t="s">
        <v>76</v>
      </c>
      <c r="E43" s="38">
        <v>17141</v>
      </c>
    </row>
    <row r="44" spans="1:5" x14ac:dyDescent="0.3">
      <c r="A44" s="36">
        <v>42</v>
      </c>
      <c r="B44" s="37" t="s">
        <v>88</v>
      </c>
      <c r="C44" s="37" t="s">
        <v>78</v>
      </c>
      <c r="D44" s="37" t="s">
        <v>76</v>
      </c>
      <c r="E44" s="38">
        <v>17978</v>
      </c>
    </row>
    <row r="45" spans="1:5" x14ac:dyDescent="0.3">
      <c r="A45" s="36">
        <v>43</v>
      </c>
      <c r="B45" s="37" t="s">
        <v>74</v>
      </c>
      <c r="C45" s="37" t="s">
        <v>81</v>
      </c>
      <c r="D45" s="37" t="s">
        <v>80</v>
      </c>
      <c r="E45" s="38">
        <v>20470</v>
      </c>
    </row>
    <row r="46" spans="1:5" x14ac:dyDescent="0.3">
      <c r="A46" s="36">
        <v>44</v>
      </c>
      <c r="B46" s="37" t="s">
        <v>74</v>
      </c>
      <c r="C46" s="37" t="s">
        <v>78</v>
      </c>
      <c r="D46" s="37" t="s">
        <v>80</v>
      </c>
      <c r="E46" s="38">
        <v>20470</v>
      </c>
    </row>
    <row r="47" spans="1:5" x14ac:dyDescent="0.3">
      <c r="A47" s="36">
        <v>45</v>
      </c>
      <c r="B47" s="37" t="s">
        <v>88</v>
      </c>
      <c r="C47" s="37" t="s">
        <v>78</v>
      </c>
      <c r="D47" s="37" t="s">
        <v>76</v>
      </c>
      <c r="E47" s="38">
        <v>25873</v>
      </c>
    </row>
    <row r="48" spans="1:5" x14ac:dyDescent="0.3">
      <c r="A48" s="36">
        <v>46</v>
      </c>
      <c r="B48" s="37" t="s">
        <v>74</v>
      </c>
      <c r="C48" s="37" t="s">
        <v>78</v>
      </c>
      <c r="D48" s="37" t="s">
        <v>85</v>
      </c>
      <c r="E48" s="38">
        <v>29872</v>
      </c>
    </row>
    <row r="49" spans="1:5" x14ac:dyDescent="0.3">
      <c r="A49" s="36">
        <v>47</v>
      </c>
      <c r="B49" s="37" t="s">
        <v>74</v>
      </c>
      <c r="C49" s="37" t="s">
        <v>78</v>
      </c>
      <c r="D49" s="37" t="s">
        <v>85</v>
      </c>
      <c r="E49" s="38">
        <v>29872</v>
      </c>
    </row>
    <row r="50" spans="1:5" x14ac:dyDescent="0.3">
      <c r="A50" s="36">
        <v>48</v>
      </c>
      <c r="B50" s="37" t="s">
        <v>74</v>
      </c>
      <c r="C50" s="37" t="s">
        <v>78</v>
      </c>
      <c r="D50" s="37" t="s">
        <v>80</v>
      </c>
      <c r="E50" s="38">
        <v>35820</v>
      </c>
    </row>
    <row r="51" spans="1:5" x14ac:dyDescent="0.3">
      <c r="A51" s="36">
        <v>49</v>
      </c>
      <c r="B51" s="37" t="s">
        <v>74</v>
      </c>
      <c r="C51" s="37" t="s">
        <v>78</v>
      </c>
      <c r="D51" s="37" t="s">
        <v>80</v>
      </c>
      <c r="E51" s="38">
        <v>35820</v>
      </c>
    </row>
    <row r="52" spans="1:5" x14ac:dyDescent="0.3">
      <c r="A52" s="36">
        <v>50</v>
      </c>
      <c r="B52" s="37" t="s">
        <v>88</v>
      </c>
      <c r="C52" s="37" t="s">
        <v>78</v>
      </c>
      <c r="D52" s="37" t="s">
        <v>76</v>
      </c>
      <c r="E52" s="38">
        <v>39787</v>
      </c>
    </row>
    <row r="53" spans="1:5" x14ac:dyDescent="0.3">
      <c r="A53" s="36">
        <v>51</v>
      </c>
      <c r="B53" s="37" t="s">
        <v>88</v>
      </c>
      <c r="C53" s="37" t="s">
        <v>78</v>
      </c>
      <c r="D53" s="37" t="s">
        <v>76</v>
      </c>
      <c r="E53" s="38">
        <v>39787</v>
      </c>
    </row>
    <row r="54" spans="1:5" x14ac:dyDescent="0.3">
      <c r="A54" s="36">
        <v>52</v>
      </c>
      <c r="B54" s="37" t="s">
        <v>88</v>
      </c>
      <c r="C54" s="37" t="s">
        <v>89</v>
      </c>
      <c r="D54" s="37" t="s">
        <v>76</v>
      </c>
      <c r="E54" s="38">
        <v>16928</v>
      </c>
    </row>
    <row r="55" spans="1:5" x14ac:dyDescent="0.3">
      <c r="A55" s="36">
        <v>53</v>
      </c>
      <c r="B55" s="37" t="s">
        <v>88</v>
      </c>
      <c r="C55" s="37" t="s">
        <v>72</v>
      </c>
      <c r="D55" s="37" t="s">
        <v>80</v>
      </c>
      <c r="E55" s="38">
        <v>45851</v>
      </c>
    </row>
    <row r="56" spans="1:5" x14ac:dyDescent="0.3">
      <c r="A56" s="36">
        <v>54</v>
      </c>
      <c r="B56" s="37" t="s">
        <v>88</v>
      </c>
      <c r="C56" s="37" t="s">
        <v>72</v>
      </c>
      <c r="D56" s="37" t="s">
        <v>80</v>
      </c>
      <c r="E56" s="38">
        <v>45851</v>
      </c>
    </row>
    <row r="57" spans="1:5" x14ac:dyDescent="0.3">
      <c r="A57" s="36">
        <v>55</v>
      </c>
      <c r="B57" s="37" t="s">
        <v>88</v>
      </c>
      <c r="C57" s="37" t="s">
        <v>75</v>
      </c>
      <c r="D57" s="37" t="s">
        <v>76</v>
      </c>
      <c r="E57" s="38">
        <v>2947</v>
      </c>
    </row>
    <row r="58" spans="1:5" x14ac:dyDescent="0.3">
      <c r="A58" s="36">
        <v>56</v>
      </c>
      <c r="B58" s="37" t="s">
        <v>88</v>
      </c>
      <c r="C58" s="37" t="s">
        <v>75</v>
      </c>
      <c r="D58" s="37" t="s">
        <v>80</v>
      </c>
      <c r="E58" s="38">
        <v>4424</v>
      </c>
    </row>
    <row r="59" spans="1:5" x14ac:dyDescent="0.3">
      <c r="A59" s="36">
        <v>57</v>
      </c>
      <c r="B59" s="37" t="s">
        <v>88</v>
      </c>
      <c r="C59" s="37" t="s">
        <v>75</v>
      </c>
      <c r="D59" s="37" t="s">
        <v>80</v>
      </c>
      <c r="E59" s="38">
        <v>4424</v>
      </c>
    </row>
    <row r="60" spans="1:5" x14ac:dyDescent="0.3">
      <c r="A60" s="36">
        <v>58</v>
      </c>
      <c r="B60" s="37" t="s">
        <v>90</v>
      </c>
      <c r="C60" s="37" t="s">
        <v>75</v>
      </c>
      <c r="D60" s="37" t="s">
        <v>79</v>
      </c>
      <c r="E60" s="38">
        <v>29868</v>
      </c>
    </row>
    <row r="61" spans="1:5" x14ac:dyDescent="0.3">
      <c r="A61" s="36">
        <v>59</v>
      </c>
      <c r="B61" s="37" t="s">
        <v>88</v>
      </c>
      <c r="C61" s="37" t="s">
        <v>82</v>
      </c>
      <c r="D61" s="37" t="s">
        <v>76</v>
      </c>
      <c r="E61" s="38">
        <v>17141</v>
      </c>
    </row>
    <row r="62" spans="1:5" x14ac:dyDescent="0.3">
      <c r="A62" s="36">
        <v>60</v>
      </c>
      <c r="B62" s="37" t="s">
        <v>88</v>
      </c>
      <c r="C62" s="37" t="s">
        <v>82</v>
      </c>
      <c r="D62" s="37" t="s">
        <v>80</v>
      </c>
      <c r="E62" s="38">
        <v>8772</v>
      </c>
    </row>
    <row r="63" spans="1:5" x14ac:dyDescent="0.3">
      <c r="A63" s="36">
        <v>61</v>
      </c>
      <c r="B63" s="37" t="s">
        <v>88</v>
      </c>
      <c r="C63" s="37" t="s">
        <v>82</v>
      </c>
      <c r="D63" s="37" t="s">
        <v>80</v>
      </c>
      <c r="E63" s="38">
        <v>8772</v>
      </c>
    </row>
    <row r="64" spans="1:5" x14ac:dyDescent="0.3">
      <c r="A64" s="36">
        <v>62</v>
      </c>
      <c r="B64" s="37" t="s">
        <v>88</v>
      </c>
      <c r="C64" s="37" t="s">
        <v>81</v>
      </c>
      <c r="D64" s="37" t="s">
        <v>79</v>
      </c>
      <c r="E64" s="38">
        <v>4049</v>
      </c>
    </row>
    <row r="65" spans="1:5" x14ac:dyDescent="0.3">
      <c r="A65" s="36">
        <v>63</v>
      </c>
      <c r="B65" s="37" t="s">
        <v>88</v>
      </c>
      <c r="C65" s="37" t="s">
        <v>81</v>
      </c>
      <c r="D65" s="37" t="s">
        <v>79</v>
      </c>
      <c r="E65" s="38">
        <v>2990</v>
      </c>
    </row>
    <row r="66" spans="1:5" x14ac:dyDescent="0.3">
      <c r="A66" s="36">
        <v>64</v>
      </c>
      <c r="B66" s="37" t="s">
        <v>88</v>
      </c>
      <c r="C66" s="37" t="s">
        <v>81</v>
      </c>
      <c r="D66" s="37" t="s">
        <v>79</v>
      </c>
      <c r="E66" s="38">
        <v>4049</v>
      </c>
    </row>
    <row r="67" spans="1:5" x14ac:dyDescent="0.3">
      <c r="A67" s="36">
        <v>65</v>
      </c>
      <c r="B67" s="37" t="s">
        <v>88</v>
      </c>
      <c r="C67" s="37" t="s">
        <v>81</v>
      </c>
      <c r="D67" s="37" t="s">
        <v>79</v>
      </c>
      <c r="E67" s="38">
        <v>2990</v>
      </c>
    </row>
    <row r="68" spans="1:5" x14ac:dyDescent="0.3">
      <c r="A68" s="36">
        <v>66</v>
      </c>
      <c r="B68" s="37" t="s">
        <v>88</v>
      </c>
      <c r="C68" s="37" t="s">
        <v>81</v>
      </c>
      <c r="D68" s="37" t="s">
        <v>80</v>
      </c>
      <c r="E68" s="38">
        <v>32237</v>
      </c>
    </row>
    <row r="69" spans="1:5" x14ac:dyDescent="0.3">
      <c r="A69" s="36">
        <v>67</v>
      </c>
      <c r="B69" s="37" t="s">
        <v>88</v>
      </c>
      <c r="C69" s="37" t="s">
        <v>81</v>
      </c>
      <c r="D69" s="37" t="s">
        <v>80</v>
      </c>
      <c r="E69" s="38">
        <v>29322</v>
      </c>
    </row>
    <row r="70" spans="1:5" x14ac:dyDescent="0.3">
      <c r="A70" s="36">
        <v>68</v>
      </c>
      <c r="B70" s="37" t="s">
        <v>88</v>
      </c>
      <c r="C70" s="37" t="s">
        <v>81</v>
      </c>
      <c r="D70" s="37" t="s">
        <v>80</v>
      </c>
      <c r="E70" s="38">
        <v>32237</v>
      </c>
    </row>
    <row r="71" spans="1:5" x14ac:dyDescent="0.3">
      <c r="A71" s="36">
        <v>69</v>
      </c>
      <c r="B71" s="37" t="s">
        <v>88</v>
      </c>
      <c r="C71" s="37" t="s">
        <v>81</v>
      </c>
      <c r="D71" s="37" t="s">
        <v>80</v>
      </c>
      <c r="E71" s="38">
        <v>29322</v>
      </c>
    </row>
    <row r="72" spans="1:5" x14ac:dyDescent="0.3">
      <c r="A72" s="36">
        <v>70</v>
      </c>
      <c r="B72" s="37" t="s">
        <v>88</v>
      </c>
      <c r="C72" s="37" t="s">
        <v>78</v>
      </c>
      <c r="D72" s="37" t="s">
        <v>76</v>
      </c>
      <c r="E72" s="38">
        <v>17978</v>
      </c>
    </row>
    <row r="73" spans="1:5" x14ac:dyDescent="0.3">
      <c r="A73" s="36">
        <v>71</v>
      </c>
      <c r="B73" s="37" t="s">
        <v>88</v>
      </c>
      <c r="C73" s="37" t="s">
        <v>78</v>
      </c>
      <c r="D73" s="37" t="s">
        <v>76</v>
      </c>
      <c r="E73" s="38">
        <v>25873</v>
      </c>
    </row>
    <row r="74" spans="1:5" x14ac:dyDescent="0.3">
      <c r="A74" s="36">
        <v>72</v>
      </c>
      <c r="B74" s="37" t="s">
        <v>88</v>
      </c>
      <c r="C74" s="37" t="s">
        <v>78</v>
      </c>
      <c r="D74" s="37" t="s">
        <v>83</v>
      </c>
      <c r="E74" s="38">
        <v>20425</v>
      </c>
    </row>
    <row r="75" spans="1:5" x14ac:dyDescent="0.3">
      <c r="A75" s="36">
        <v>73</v>
      </c>
      <c r="B75" s="37" t="s">
        <v>88</v>
      </c>
      <c r="C75" s="37" t="s">
        <v>78</v>
      </c>
      <c r="D75" s="37" t="s">
        <v>83</v>
      </c>
      <c r="E75" s="38">
        <v>20425</v>
      </c>
    </row>
    <row r="76" spans="1:5" x14ac:dyDescent="0.3">
      <c r="A76" s="36">
        <v>74</v>
      </c>
      <c r="B76" s="37" t="s">
        <v>90</v>
      </c>
      <c r="C76" s="37" t="s">
        <v>78</v>
      </c>
      <c r="D76" s="37" t="s">
        <v>84</v>
      </c>
      <c r="E76" s="38">
        <v>17404</v>
      </c>
    </row>
    <row r="77" spans="1:5" x14ac:dyDescent="0.3">
      <c r="A77" s="36">
        <v>75</v>
      </c>
      <c r="B77" s="37" t="s">
        <v>90</v>
      </c>
      <c r="C77" s="37" t="s">
        <v>78</v>
      </c>
      <c r="D77" s="37" t="s">
        <v>84</v>
      </c>
      <c r="E77" s="38">
        <v>17404</v>
      </c>
    </row>
    <row r="78" spans="1:5" x14ac:dyDescent="0.3">
      <c r="A78" s="36">
        <v>76</v>
      </c>
      <c r="B78" s="37" t="s">
        <v>88</v>
      </c>
      <c r="C78" s="37" t="s">
        <v>87</v>
      </c>
      <c r="D78" s="37" t="s">
        <v>79</v>
      </c>
      <c r="E78" s="38">
        <v>843</v>
      </c>
    </row>
    <row r="79" spans="1:5" x14ac:dyDescent="0.3">
      <c r="A79" s="36">
        <v>77</v>
      </c>
      <c r="B79" s="37" t="s">
        <v>88</v>
      </c>
      <c r="C79" s="37" t="s">
        <v>87</v>
      </c>
      <c r="D79" s="37" t="s">
        <v>79</v>
      </c>
      <c r="E79" s="38">
        <v>843</v>
      </c>
    </row>
    <row r="80" spans="1:5" x14ac:dyDescent="0.3">
      <c r="A80" s="36">
        <v>78</v>
      </c>
      <c r="B80" s="37" t="s">
        <v>90</v>
      </c>
      <c r="C80" s="37" t="s">
        <v>81</v>
      </c>
      <c r="D80" s="37" t="s">
        <v>79</v>
      </c>
      <c r="E80" s="38">
        <v>27045</v>
      </c>
    </row>
    <row r="81" spans="1:5" x14ac:dyDescent="0.3">
      <c r="A81" s="36">
        <v>79</v>
      </c>
      <c r="B81" s="37" t="s">
        <v>91</v>
      </c>
      <c r="C81" s="37" t="s">
        <v>75</v>
      </c>
      <c r="D81" s="37" t="s">
        <v>76</v>
      </c>
      <c r="E81" s="38">
        <v>740</v>
      </c>
    </row>
    <row r="82" spans="1:5" x14ac:dyDescent="0.3">
      <c r="A82" s="36">
        <v>80</v>
      </c>
      <c r="B82" s="37" t="s">
        <v>91</v>
      </c>
      <c r="C82" s="37" t="s">
        <v>75</v>
      </c>
      <c r="D82" s="37" t="s">
        <v>76</v>
      </c>
      <c r="E82" s="38">
        <v>740</v>
      </c>
    </row>
    <row r="83" spans="1:5" x14ac:dyDescent="0.3">
      <c r="A83" s="36">
        <v>81</v>
      </c>
      <c r="B83" s="37" t="s">
        <v>92</v>
      </c>
      <c r="C83" s="37" t="s">
        <v>78</v>
      </c>
      <c r="D83" s="37" t="s">
        <v>80</v>
      </c>
      <c r="E83" s="38">
        <v>1110</v>
      </c>
    </row>
    <row r="84" spans="1:5" x14ac:dyDescent="0.3">
      <c r="A84" s="36">
        <v>82</v>
      </c>
      <c r="B84" s="37" t="s">
        <v>92</v>
      </c>
      <c r="C84" s="37" t="s">
        <v>81</v>
      </c>
      <c r="D84" s="37" t="s">
        <v>80</v>
      </c>
      <c r="E84" s="38">
        <v>1110</v>
      </c>
    </row>
    <row r="85" spans="1:5" x14ac:dyDescent="0.3">
      <c r="A85" s="36">
        <v>83</v>
      </c>
      <c r="B85" s="37" t="s">
        <v>93</v>
      </c>
      <c r="C85" s="37" t="s">
        <v>78</v>
      </c>
      <c r="D85" s="37" t="s">
        <v>85</v>
      </c>
      <c r="E85" s="38">
        <v>1516</v>
      </c>
    </row>
    <row r="86" spans="1:5" x14ac:dyDescent="0.3">
      <c r="A86" s="36">
        <v>84</v>
      </c>
      <c r="B86" s="37" t="s">
        <v>93</v>
      </c>
      <c r="C86" s="37" t="s">
        <v>78</v>
      </c>
      <c r="D86" s="37" t="s">
        <v>85</v>
      </c>
      <c r="E86" s="38">
        <v>1516</v>
      </c>
    </row>
    <row r="87" spans="1:5" x14ac:dyDescent="0.3">
      <c r="A87" s="36">
        <v>85</v>
      </c>
      <c r="B87" s="37" t="s">
        <v>92</v>
      </c>
      <c r="C87" s="37" t="s">
        <v>89</v>
      </c>
      <c r="D87" s="37" t="s">
        <v>76</v>
      </c>
      <c r="E87" s="38">
        <v>1985</v>
      </c>
    </row>
    <row r="88" spans="1:5" x14ac:dyDescent="0.3">
      <c r="A88" s="36">
        <v>86</v>
      </c>
      <c r="B88" s="37" t="s">
        <v>92</v>
      </c>
      <c r="C88" s="37" t="s">
        <v>89</v>
      </c>
      <c r="D88" s="37" t="s">
        <v>76</v>
      </c>
      <c r="E88" s="38">
        <v>1985</v>
      </c>
    </row>
    <row r="89" spans="1:5" x14ac:dyDescent="0.3">
      <c r="A89" s="36">
        <v>87</v>
      </c>
      <c r="B89" s="37" t="s">
        <v>91</v>
      </c>
      <c r="C89" s="37" t="s">
        <v>75</v>
      </c>
      <c r="D89" s="37" t="s">
        <v>85</v>
      </c>
      <c r="E89" s="38">
        <v>4634</v>
      </c>
    </row>
    <row r="90" spans="1:5" x14ac:dyDescent="0.3">
      <c r="A90" s="36">
        <v>88</v>
      </c>
      <c r="B90" s="37" t="s">
        <v>91</v>
      </c>
      <c r="C90" s="37" t="s">
        <v>75</v>
      </c>
      <c r="D90" s="37" t="s">
        <v>85</v>
      </c>
      <c r="E90" s="38">
        <v>4634</v>
      </c>
    </row>
    <row r="91" spans="1:5" x14ac:dyDescent="0.3">
      <c r="A91" s="36">
        <v>89</v>
      </c>
      <c r="B91" s="37" t="s">
        <v>93</v>
      </c>
      <c r="C91" s="37" t="s">
        <v>82</v>
      </c>
      <c r="D91" s="37" t="s">
        <v>80</v>
      </c>
      <c r="E91" s="38">
        <v>5149</v>
      </c>
    </row>
    <row r="92" spans="1:5" x14ac:dyDescent="0.3">
      <c r="A92" s="36">
        <v>90</v>
      </c>
      <c r="B92" s="37" t="s">
        <v>93</v>
      </c>
      <c r="C92" s="37" t="s">
        <v>82</v>
      </c>
      <c r="D92" s="37" t="s">
        <v>80</v>
      </c>
      <c r="E92" s="38">
        <v>5149</v>
      </c>
    </row>
    <row r="93" spans="1:5" x14ac:dyDescent="0.3">
      <c r="A93" s="36">
        <v>91</v>
      </c>
      <c r="B93" s="37" t="s">
        <v>91</v>
      </c>
      <c r="C93" s="37" t="s">
        <v>94</v>
      </c>
      <c r="D93" s="37" t="s">
        <v>85</v>
      </c>
      <c r="E93" s="38">
        <v>6189</v>
      </c>
    </row>
    <row r="94" spans="1:5" x14ac:dyDescent="0.3">
      <c r="A94" s="36">
        <v>92</v>
      </c>
      <c r="B94" s="37" t="s">
        <v>91</v>
      </c>
      <c r="C94" s="37" t="s">
        <v>94</v>
      </c>
      <c r="D94" s="37" t="s">
        <v>85</v>
      </c>
      <c r="E94" s="38">
        <v>6189</v>
      </c>
    </row>
    <row r="95" spans="1:5" x14ac:dyDescent="0.3">
      <c r="A95" s="36">
        <v>93</v>
      </c>
      <c r="B95" s="37" t="s">
        <v>92</v>
      </c>
      <c r="C95" s="37" t="s">
        <v>82</v>
      </c>
      <c r="D95" s="37" t="s">
        <v>80</v>
      </c>
      <c r="E95" s="38">
        <v>6362</v>
      </c>
    </row>
    <row r="96" spans="1:5" x14ac:dyDescent="0.3">
      <c r="A96" s="36">
        <v>94</v>
      </c>
      <c r="B96" s="37" t="s">
        <v>92</v>
      </c>
      <c r="C96" s="37" t="s">
        <v>82</v>
      </c>
      <c r="D96" s="37" t="s">
        <v>80</v>
      </c>
      <c r="E96" s="38">
        <v>6362</v>
      </c>
    </row>
    <row r="97" spans="1:5" x14ac:dyDescent="0.3">
      <c r="A97" s="36">
        <v>95</v>
      </c>
      <c r="B97" s="37" t="s">
        <v>91</v>
      </c>
      <c r="C97" s="37" t="s">
        <v>78</v>
      </c>
      <c r="D97" s="37" t="s">
        <v>84</v>
      </c>
      <c r="E97" s="38">
        <v>7354</v>
      </c>
    </row>
    <row r="98" spans="1:5" x14ac:dyDescent="0.3">
      <c r="A98" s="36">
        <v>96</v>
      </c>
      <c r="B98" s="37" t="s">
        <v>91</v>
      </c>
      <c r="C98" s="37" t="s">
        <v>78</v>
      </c>
      <c r="D98" s="37" t="s">
        <v>84</v>
      </c>
      <c r="E98" s="38">
        <v>7354</v>
      </c>
    </row>
    <row r="99" spans="1:5" x14ac:dyDescent="0.3">
      <c r="A99" s="36">
        <v>97</v>
      </c>
      <c r="B99" s="37" t="s">
        <v>91</v>
      </c>
      <c r="C99" s="37" t="s">
        <v>78</v>
      </c>
      <c r="D99" s="37" t="s">
        <v>73</v>
      </c>
      <c r="E99" s="38">
        <v>8283</v>
      </c>
    </row>
    <row r="100" spans="1:5" x14ac:dyDescent="0.3">
      <c r="A100" s="36">
        <v>98</v>
      </c>
      <c r="B100" s="37" t="s">
        <v>91</v>
      </c>
      <c r="C100" s="37" t="s">
        <v>78</v>
      </c>
      <c r="D100" s="37" t="s">
        <v>73</v>
      </c>
      <c r="E100" s="38">
        <v>8283</v>
      </c>
    </row>
    <row r="101" spans="1:5" x14ac:dyDescent="0.3">
      <c r="A101" s="36">
        <v>99</v>
      </c>
      <c r="B101" s="37" t="s">
        <v>95</v>
      </c>
      <c r="C101" s="37" t="s">
        <v>78</v>
      </c>
      <c r="D101" s="37" t="s">
        <v>84</v>
      </c>
      <c r="E101" s="38">
        <v>10140</v>
      </c>
    </row>
    <row r="102" spans="1:5" x14ac:dyDescent="0.3">
      <c r="A102" s="36">
        <v>100</v>
      </c>
      <c r="B102" s="37" t="s">
        <v>95</v>
      </c>
      <c r="C102" s="37" t="s">
        <v>78</v>
      </c>
      <c r="D102" s="37" t="s">
        <v>84</v>
      </c>
      <c r="E102" s="38">
        <v>10140</v>
      </c>
    </row>
    <row r="103" spans="1:5" x14ac:dyDescent="0.3">
      <c r="A103" s="36">
        <v>101</v>
      </c>
      <c r="B103" s="37" t="s">
        <v>92</v>
      </c>
      <c r="C103" s="37" t="s">
        <v>78</v>
      </c>
      <c r="D103" s="37" t="s">
        <v>79</v>
      </c>
      <c r="E103" s="38">
        <v>11750</v>
      </c>
    </row>
    <row r="104" spans="1:5" x14ac:dyDescent="0.3">
      <c r="A104" s="36">
        <v>102</v>
      </c>
      <c r="B104" s="37" t="s">
        <v>92</v>
      </c>
      <c r="C104" s="37" t="s">
        <v>78</v>
      </c>
      <c r="D104" s="37" t="s">
        <v>79</v>
      </c>
      <c r="E104" s="38">
        <v>11750</v>
      </c>
    </row>
    <row r="105" spans="1:5" x14ac:dyDescent="0.3">
      <c r="A105" s="36">
        <v>103</v>
      </c>
      <c r="B105" s="37" t="s">
        <v>91</v>
      </c>
      <c r="C105" s="37" t="s">
        <v>75</v>
      </c>
      <c r="D105" s="37" t="s">
        <v>80</v>
      </c>
      <c r="E105" s="38">
        <v>11862</v>
      </c>
    </row>
    <row r="106" spans="1:5" x14ac:dyDescent="0.3">
      <c r="A106" s="36">
        <v>104</v>
      </c>
      <c r="B106" s="37" t="s">
        <v>91</v>
      </c>
      <c r="C106" s="37" t="s">
        <v>75</v>
      </c>
      <c r="D106" s="37" t="s">
        <v>80</v>
      </c>
      <c r="E106" s="38">
        <v>11862</v>
      </c>
    </row>
    <row r="107" spans="1:5" x14ac:dyDescent="0.3">
      <c r="A107" s="36">
        <v>105</v>
      </c>
      <c r="B107" s="37" t="s">
        <v>93</v>
      </c>
      <c r="C107" s="37" t="s">
        <v>75</v>
      </c>
      <c r="D107" s="37" t="s">
        <v>76</v>
      </c>
      <c r="E107" s="38">
        <v>14625</v>
      </c>
    </row>
    <row r="108" spans="1:5" x14ac:dyDescent="0.3">
      <c r="A108" s="36">
        <v>106</v>
      </c>
      <c r="B108" s="37" t="s">
        <v>93</v>
      </c>
      <c r="C108" s="37" t="s">
        <v>75</v>
      </c>
      <c r="D108" s="37" t="s">
        <v>76</v>
      </c>
      <c r="E108" s="38">
        <v>14625</v>
      </c>
    </row>
    <row r="109" spans="1:5" x14ac:dyDescent="0.3">
      <c r="A109" s="36">
        <v>107</v>
      </c>
      <c r="B109" s="37" t="s">
        <v>91</v>
      </c>
      <c r="C109" s="37" t="s">
        <v>78</v>
      </c>
      <c r="D109" s="37" t="s">
        <v>80</v>
      </c>
      <c r="E109" s="38">
        <v>16978</v>
      </c>
    </row>
    <row r="110" spans="1:5" x14ac:dyDescent="0.3">
      <c r="A110" s="36">
        <v>108</v>
      </c>
      <c r="B110" s="37" t="s">
        <v>91</v>
      </c>
      <c r="C110" s="37" t="s">
        <v>81</v>
      </c>
      <c r="D110" s="37" t="s">
        <v>80</v>
      </c>
      <c r="E110" s="38">
        <v>16978</v>
      </c>
    </row>
    <row r="111" spans="1:5" x14ac:dyDescent="0.3">
      <c r="A111" s="36">
        <v>109</v>
      </c>
      <c r="B111" s="37" t="s">
        <v>92</v>
      </c>
      <c r="C111" s="37" t="s">
        <v>75</v>
      </c>
      <c r="D111" s="37" t="s">
        <v>79</v>
      </c>
      <c r="E111" s="38">
        <v>17198</v>
      </c>
    </row>
    <row r="112" spans="1:5" x14ac:dyDescent="0.3">
      <c r="A112" s="36">
        <v>110</v>
      </c>
      <c r="B112" s="37" t="s">
        <v>92</v>
      </c>
      <c r="C112" s="37" t="s">
        <v>75</v>
      </c>
      <c r="D112" s="37" t="s">
        <v>79</v>
      </c>
      <c r="E112" s="38">
        <v>17198</v>
      </c>
    </row>
    <row r="113" spans="1:5" x14ac:dyDescent="0.3">
      <c r="A113" s="36">
        <v>111</v>
      </c>
      <c r="B113" s="37" t="s">
        <v>91</v>
      </c>
      <c r="C113" s="37" t="s">
        <v>82</v>
      </c>
      <c r="D113" s="37" t="s">
        <v>76</v>
      </c>
      <c r="E113" s="38">
        <v>17970</v>
      </c>
    </row>
    <row r="114" spans="1:5" x14ac:dyDescent="0.3">
      <c r="A114" s="36">
        <v>112</v>
      </c>
      <c r="B114" s="37" t="s">
        <v>91</v>
      </c>
      <c r="C114" s="37" t="s">
        <v>82</v>
      </c>
      <c r="D114" s="37" t="s">
        <v>76</v>
      </c>
      <c r="E114" s="38">
        <v>17970</v>
      </c>
    </row>
    <row r="115" spans="1:5" x14ac:dyDescent="0.3">
      <c r="A115" s="36">
        <v>113</v>
      </c>
      <c r="B115" s="37" t="s">
        <v>91</v>
      </c>
      <c r="C115" s="37" t="s">
        <v>82</v>
      </c>
      <c r="D115" s="37" t="s">
        <v>76</v>
      </c>
      <c r="E115" s="38">
        <v>20507</v>
      </c>
    </row>
    <row r="116" spans="1:5" x14ac:dyDescent="0.3">
      <c r="A116" s="36">
        <v>114</v>
      </c>
      <c r="B116" s="37" t="s">
        <v>91</v>
      </c>
      <c r="C116" s="37" t="s">
        <v>82</v>
      </c>
      <c r="D116" s="37" t="s">
        <v>76</v>
      </c>
      <c r="E116" s="38">
        <v>20507</v>
      </c>
    </row>
    <row r="117" spans="1:5" x14ac:dyDescent="0.3">
      <c r="A117" s="36">
        <v>115</v>
      </c>
      <c r="B117" s="37" t="s">
        <v>91</v>
      </c>
      <c r="C117" s="37" t="s">
        <v>82</v>
      </c>
      <c r="D117" s="37" t="s">
        <v>80</v>
      </c>
      <c r="E117" s="38">
        <v>23319</v>
      </c>
    </row>
    <row r="118" spans="1:5" x14ac:dyDescent="0.3">
      <c r="A118" s="36">
        <v>116</v>
      </c>
      <c r="B118" s="37" t="s">
        <v>91</v>
      </c>
      <c r="C118" s="37" t="s">
        <v>82</v>
      </c>
      <c r="D118" s="37" t="s">
        <v>80</v>
      </c>
      <c r="E118" s="38">
        <v>23319</v>
      </c>
    </row>
    <row r="119" spans="1:5" x14ac:dyDescent="0.3">
      <c r="A119" s="36">
        <v>117</v>
      </c>
      <c r="B119" s="37" t="s">
        <v>91</v>
      </c>
      <c r="C119" s="37" t="s">
        <v>82</v>
      </c>
      <c r="D119" s="37" t="s">
        <v>79</v>
      </c>
      <c r="E119" s="38">
        <v>24463</v>
      </c>
    </row>
    <row r="120" spans="1:5" x14ac:dyDescent="0.3">
      <c r="A120" s="36">
        <v>118</v>
      </c>
      <c r="B120" s="37" t="s">
        <v>91</v>
      </c>
      <c r="C120" s="37" t="s">
        <v>82</v>
      </c>
      <c r="D120" s="37" t="s">
        <v>79</v>
      </c>
      <c r="E120" s="38">
        <v>24463</v>
      </c>
    </row>
    <row r="121" spans="1:5" x14ac:dyDescent="0.3">
      <c r="A121" s="36">
        <v>119</v>
      </c>
      <c r="B121" s="37" t="s">
        <v>95</v>
      </c>
      <c r="C121" s="37" t="s">
        <v>78</v>
      </c>
      <c r="D121" s="37" t="s">
        <v>84</v>
      </c>
      <c r="E121" s="38">
        <v>24971</v>
      </c>
    </row>
    <row r="122" spans="1:5" x14ac:dyDescent="0.3">
      <c r="A122" s="36">
        <v>120</v>
      </c>
      <c r="B122" s="37" t="s">
        <v>95</v>
      </c>
      <c r="C122" s="37" t="s">
        <v>78</v>
      </c>
      <c r="D122" s="37" t="s">
        <v>84</v>
      </c>
      <c r="E122" s="38">
        <v>24971</v>
      </c>
    </row>
    <row r="123" spans="1:5" x14ac:dyDescent="0.3">
      <c r="A123" s="36">
        <v>121</v>
      </c>
      <c r="B123" s="37" t="s">
        <v>92</v>
      </c>
      <c r="C123" s="37" t="s">
        <v>81</v>
      </c>
      <c r="D123" s="37" t="s">
        <v>85</v>
      </c>
      <c r="E123" s="38">
        <v>25035</v>
      </c>
    </row>
    <row r="124" spans="1:5" x14ac:dyDescent="0.3">
      <c r="A124" s="36">
        <v>122</v>
      </c>
      <c r="B124" s="37" t="s">
        <v>92</v>
      </c>
      <c r="C124" s="37" t="s">
        <v>81</v>
      </c>
      <c r="D124" s="37" t="s">
        <v>85</v>
      </c>
      <c r="E124" s="38">
        <v>25035</v>
      </c>
    </row>
    <row r="125" spans="1:5" x14ac:dyDescent="0.3">
      <c r="A125" s="36">
        <v>123</v>
      </c>
      <c r="B125" s="37" t="s">
        <v>92</v>
      </c>
      <c r="C125" s="37" t="s">
        <v>81</v>
      </c>
      <c r="D125" s="37" t="s">
        <v>76</v>
      </c>
      <c r="E125" s="38">
        <v>25657</v>
      </c>
    </row>
    <row r="126" spans="1:5" x14ac:dyDescent="0.3">
      <c r="A126" s="36">
        <v>124</v>
      </c>
      <c r="B126" s="37" t="s">
        <v>92</v>
      </c>
      <c r="C126" s="37" t="s">
        <v>81</v>
      </c>
      <c r="D126" s="37" t="s">
        <v>76</v>
      </c>
      <c r="E126" s="38">
        <v>25657</v>
      </c>
    </row>
    <row r="127" spans="1:5" x14ac:dyDescent="0.3">
      <c r="A127" s="36">
        <v>125</v>
      </c>
      <c r="B127" s="37" t="s">
        <v>91</v>
      </c>
      <c r="C127" s="37" t="s">
        <v>75</v>
      </c>
      <c r="D127" s="37" t="s">
        <v>76</v>
      </c>
      <c r="E127" s="38">
        <v>26123</v>
      </c>
    </row>
    <row r="128" spans="1:5" x14ac:dyDescent="0.3">
      <c r="A128" s="36">
        <v>126</v>
      </c>
      <c r="B128" s="37" t="s">
        <v>91</v>
      </c>
      <c r="C128" s="37" t="s">
        <v>75</v>
      </c>
      <c r="D128" s="37" t="s">
        <v>76</v>
      </c>
      <c r="E128" s="38">
        <v>26123</v>
      </c>
    </row>
    <row r="129" spans="1:5" x14ac:dyDescent="0.3">
      <c r="A129" s="36">
        <v>127</v>
      </c>
      <c r="B129" s="37" t="s">
        <v>90</v>
      </c>
      <c r="C129" s="37" t="s">
        <v>81</v>
      </c>
      <c r="D129" s="37" t="s">
        <v>79</v>
      </c>
      <c r="E129" s="38">
        <v>27045</v>
      </c>
    </row>
    <row r="130" spans="1:5" x14ac:dyDescent="0.3">
      <c r="A130" s="36">
        <v>128</v>
      </c>
      <c r="B130" s="37" t="s">
        <v>95</v>
      </c>
      <c r="C130" s="37" t="s">
        <v>78</v>
      </c>
      <c r="D130" s="37" t="s">
        <v>73</v>
      </c>
      <c r="E130" s="38">
        <v>27150</v>
      </c>
    </row>
    <row r="131" spans="1:5" x14ac:dyDescent="0.3">
      <c r="A131" s="36">
        <v>129</v>
      </c>
      <c r="B131" s="37" t="s">
        <v>95</v>
      </c>
      <c r="C131" s="37" t="s">
        <v>78</v>
      </c>
      <c r="D131" s="37" t="s">
        <v>73</v>
      </c>
      <c r="E131" s="38">
        <v>27150</v>
      </c>
    </row>
    <row r="132" spans="1:5" x14ac:dyDescent="0.3">
      <c r="A132" s="36">
        <v>130</v>
      </c>
      <c r="B132" s="37" t="s">
        <v>92</v>
      </c>
      <c r="C132" s="37" t="s">
        <v>94</v>
      </c>
      <c r="D132" s="37" t="s">
        <v>76</v>
      </c>
      <c r="E132" s="38">
        <v>27629</v>
      </c>
    </row>
    <row r="133" spans="1:5" x14ac:dyDescent="0.3">
      <c r="A133" s="36">
        <v>131</v>
      </c>
      <c r="B133" s="37" t="s">
        <v>92</v>
      </c>
      <c r="C133" s="37" t="s">
        <v>94</v>
      </c>
      <c r="D133" s="37" t="s">
        <v>76</v>
      </c>
      <c r="E133" s="38">
        <v>27629</v>
      </c>
    </row>
    <row r="134" spans="1:5" x14ac:dyDescent="0.3">
      <c r="A134" s="36">
        <v>132</v>
      </c>
      <c r="B134" s="37" t="s">
        <v>92</v>
      </c>
      <c r="C134" s="37" t="s">
        <v>72</v>
      </c>
      <c r="D134" s="37" t="s">
        <v>80</v>
      </c>
      <c r="E134" s="38">
        <v>28594</v>
      </c>
    </row>
    <row r="135" spans="1:5" x14ac:dyDescent="0.3">
      <c r="A135" s="36">
        <v>133</v>
      </c>
      <c r="B135" s="37" t="s">
        <v>92</v>
      </c>
      <c r="C135" s="37" t="s">
        <v>72</v>
      </c>
      <c r="D135" s="37" t="s">
        <v>80</v>
      </c>
      <c r="E135" s="38">
        <v>28594</v>
      </c>
    </row>
    <row r="136" spans="1:5" x14ac:dyDescent="0.3">
      <c r="A136" s="36">
        <v>134</v>
      </c>
      <c r="B136" s="37" t="s">
        <v>91</v>
      </c>
      <c r="C136" s="37" t="s">
        <v>81</v>
      </c>
      <c r="D136" s="37" t="s">
        <v>76</v>
      </c>
      <c r="E136" s="38">
        <v>28772</v>
      </c>
    </row>
    <row r="137" spans="1:5" x14ac:dyDescent="0.3">
      <c r="A137" s="36">
        <v>135</v>
      </c>
      <c r="B137" s="37" t="s">
        <v>91</v>
      </c>
      <c r="C137" s="37" t="s">
        <v>81</v>
      </c>
      <c r="D137" s="37" t="s">
        <v>76</v>
      </c>
      <c r="E137" s="38">
        <v>28772</v>
      </c>
    </row>
    <row r="138" spans="1:5" x14ac:dyDescent="0.3">
      <c r="A138" s="36">
        <v>136</v>
      </c>
      <c r="B138" s="37" t="s">
        <v>92</v>
      </c>
      <c r="C138" s="37" t="s">
        <v>72</v>
      </c>
      <c r="D138" s="37" t="s">
        <v>80</v>
      </c>
      <c r="E138" s="38">
        <v>28791</v>
      </c>
    </row>
    <row r="139" spans="1:5" x14ac:dyDescent="0.3">
      <c r="A139" s="36">
        <v>137</v>
      </c>
      <c r="B139" s="37" t="s">
        <v>92</v>
      </c>
      <c r="C139" s="37" t="s">
        <v>72</v>
      </c>
      <c r="D139" s="37" t="s">
        <v>80</v>
      </c>
      <c r="E139" s="38">
        <v>28791</v>
      </c>
    </row>
    <row r="140" spans="1:5" x14ac:dyDescent="0.3">
      <c r="A140" s="36">
        <v>138</v>
      </c>
      <c r="B140" s="37" t="s">
        <v>92</v>
      </c>
      <c r="C140" s="37" t="s">
        <v>94</v>
      </c>
      <c r="D140" s="37" t="s">
        <v>80</v>
      </c>
      <c r="E140" s="38">
        <v>29711</v>
      </c>
    </row>
    <row r="141" spans="1:5" x14ac:dyDescent="0.3">
      <c r="A141" s="36">
        <v>139</v>
      </c>
      <c r="B141" s="37" t="s">
        <v>92</v>
      </c>
      <c r="C141" s="37" t="s">
        <v>94</v>
      </c>
      <c r="D141" s="37" t="s">
        <v>80</v>
      </c>
      <c r="E141" s="38">
        <v>29711</v>
      </c>
    </row>
    <row r="142" spans="1:5" x14ac:dyDescent="0.3">
      <c r="A142" s="36">
        <v>140</v>
      </c>
      <c r="B142" s="37" t="s">
        <v>91</v>
      </c>
      <c r="C142" s="37" t="s">
        <v>87</v>
      </c>
      <c r="D142" s="37" t="s">
        <v>85</v>
      </c>
      <c r="E142" s="38">
        <v>29715</v>
      </c>
    </row>
    <row r="143" spans="1:5" x14ac:dyDescent="0.3">
      <c r="A143" s="36">
        <v>141</v>
      </c>
      <c r="B143" s="37" t="s">
        <v>91</v>
      </c>
      <c r="C143" s="37" t="s">
        <v>87</v>
      </c>
      <c r="D143" s="37" t="s">
        <v>85</v>
      </c>
      <c r="E143" s="38">
        <v>29715</v>
      </c>
    </row>
    <row r="144" spans="1:5" x14ac:dyDescent="0.3">
      <c r="A144" s="36">
        <v>142</v>
      </c>
      <c r="B144" s="37" t="s">
        <v>90</v>
      </c>
      <c r="C144" s="37" t="s">
        <v>75</v>
      </c>
      <c r="D144" s="37" t="s">
        <v>79</v>
      </c>
      <c r="E144" s="38">
        <v>29868</v>
      </c>
    </row>
    <row r="145" spans="1:5" x14ac:dyDescent="0.3">
      <c r="A145" s="36">
        <v>143</v>
      </c>
      <c r="B145" s="37" t="s">
        <v>93</v>
      </c>
      <c r="C145" s="37" t="s">
        <v>81</v>
      </c>
      <c r="D145" s="37" t="s">
        <v>85</v>
      </c>
      <c r="E145" s="38">
        <v>30228</v>
      </c>
    </row>
    <row r="146" spans="1:5" x14ac:dyDescent="0.3">
      <c r="A146" s="36">
        <v>144</v>
      </c>
      <c r="B146" s="37" t="s">
        <v>93</v>
      </c>
      <c r="C146" s="37" t="s">
        <v>81</v>
      </c>
      <c r="D146" s="37" t="s">
        <v>85</v>
      </c>
      <c r="E146" s="38">
        <v>30228</v>
      </c>
    </row>
    <row r="147" spans="1:5" x14ac:dyDescent="0.3">
      <c r="A147" s="36">
        <v>145</v>
      </c>
      <c r="B147" s="37" t="s">
        <v>93</v>
      </c>
      <c r="C147" s="37" t="s">
        <v>78</v>
      </c>
      <c r="D147" s="37" t="s">
        <v>76</v>
      </c>
      <c r="E147" s="38">
        <v>31253</v>
      </c>
    </row>
    <row r="148" spans="1:5" x14ac:dyDescent="0.3">
      <c r="A148" s="36">
        <v>146</v>
      </c>
      <c r="B148" s="37" t="s">
        <v>93</v>
      </c>
      <c r="C148" s="37" t="s">
        <v>78</v>
      </c>
      <c r="D148" s="37" t="s">
        <v>76</v>
      </c>
      <c r="E148" s="38">
        <v>31253</v>
      </c>
    </row>
    <row r="149" spans="1:5" x14ac:dyDescent="0.3">
      <c r="A149" s="36">
        <v>147</v>
      </c>
      <c r="B149" s="37" t="s">
        <v>91</v>
      </c>
      <c r="C149" s="37" t="s">
        <v>82</v>
      </c>
      <c r="D149" s="37" t="s">
        <v>79</v>
      </c>
      <c r="E149" s="38">
        <v>31708</v>
      </c>
    </row>
    <row r="150" spans="1:5" x14ac:dyDescent="0.3">
      <c r="A150" s="36">
        <v>148</v>
      </c>
      <c r="B150" s="37" t="s">
        <v>91</v>
      </c>
      <c r="C150" s="37" t="s">
        <v>82</v>
      </c>
      <c r="D150" s="37" t="s">
        <v>79</v>
      </c>
      <c r="E150" s="38">
        <v>31708</v>
      </c>
    </row>
    <row r="151" spans="1:5" x14ac:dyDescent="0.3">
      <c r="A151" s="36">
        <v>149</v>
      </c>
      <c r="B151" s="37" t="s">
        <v>91</v>
      </c>
      <c r="C151" s="37" t="s">
        <v>75</v>
      </c>
      <c r="D151" s="37" t="s">
        <v>85</v>
      </c>
      <c r="E151" s="38">
        <v>31931</v>
      </c>
    </row>
    <row r="152" spans="1:5" x14ac:dyDescent="0.3">
      <c r="A152" s="36">
        <v>150</v>
      </c>
      <c r="B152" s="37" t="s">
        <v>91</v>
      </c>
      <c r="C152" s="37" t="s">
        <v>75</v>
      </c>
      <c r="D152" s="37" t="s">
        <v>85</v>
      </c>
      <c r="E152" s="38">
        <v>31931</v>
      </c>
    </row>
    <row r="153" spans="1:5" x14ac:dyDescent="0.3">
      <c r="A153" s="36">
        <v>151</v>
      </c>
      <c r="B153" s="37" t="s">
        <v>91</v>
      </c>
      <c r="C153" s="37" t="s">
        <v>87</v>
      </c>
      <c r="D153" s="37" t="s">
        <v>84</v>
      </c>
      <c r="E153" s="38">
        <v>31959</v>
      </c>
    </row>
    <row r="154" spans="1:5" x14ac:dyDescent="0.3">
      <c r="A154" s="36">
        <v>152</v>
      </c>
      <c r="B154" s="37" t="s">
        <v>91</v>
      </c>
      <c r="C154" s="37" t="s">
        <v>87</v>
      </c>
      <c r="D154" s="37" t="s">
        <v>84</v>
      </c>
      <c r="E154" s="38">
        <v>31959</v>
      </c>
    </row>
    <row r="155" spans="1:5" x14ac:dyDescent="0.3">
      <c r="A155" s="36">
        <v>153</v>
      </c>
      <c r="B155" s="37" t="s">
        <v>91</v>
      </c>
      <c r="C155" s="37" t="s">
        <v>78</v>
      </c>
      <c r="D155" s="37" t="s">
        <v>83</v>
      </c>
      <c r="E155" s="38">
        <v>34559</v>
      </c>
    </row>
    <row r="156" spans="1:5" x14ac:dyDescent="0.3">
      <c r="A156" s="36">
        <v>154</v>
      </c>
      <c r="B156" s="37" t="s">
        <v>91</v>
      </c>
      <c r="C156" s="37" t="s">
        <v>78</v>
      </c>
      <c r="D156" s="37" t="s">
        <v>83</v>
      </c>
      <c r="E156" s="38">
        <v>34559</v>
      </c>
    </row>
    <row r="157" spans="1:5" x14ac:dyDescent="0.3">
      <c r="A157" s="36">
        <v>155</v>
      </c>
      <c r="B157" s="37" t="s">
        <v>95</v>
      </c>
      <c r="C157" s="37" t="s">
        <v>75</v>
      </c>
      <c r="D157" s="37" t="s">
        <v>73</v>
      </c>
      <c r="E157" s="38">
        <v>35626</v>
      </c>
    </row>
    <row r="158" spans="1:5" x14ac:dyDescent="0.3">
      <c r="A158" s="36">
        <v>156</v>
      </c>
      <c r="B158" s="37" t="s">
        <v>95</v>
      </c>
      <c r="C158" s="37" t="s">
        <v>75</v>
      </c>
      <c r="D158" s="37" t="s">
        <v>73</v>
      </c>
      <c r="E158" s="38">
        <v>35626</v>
      </c>
    </row>
    <row r="159" spans="1:5" x14ac:dyDescent="0.3">
      <c r="A159" s="36">
        <v>157</v>
      </c>
      <c r="B159" s="37" t="s">
        <v>91</v>
      </c>
      <c r="C159" s="37" t="s">
        <v>81</v>
      </c>
      <c r="D159" s="37" t="s">
        <v>73</v>
      </c>
      <c r="E159" s="38">
        <v>37347</v>
      </c>
    </row>
    <row r="160" spans="1:5" x14ac:dyDescent="0.3">
      <c r="A160" s="36">
        <v>158</v>
      </c>
      <c r="B160" s="37" t="s">
        <v>91</v>
      </c>
      <c r="C160" s="37" t="s">
        <v>78</v>
      </c>
      <c r="D160" s="37" t="s">
        <v>73</v>
      </c>
      <c r="E160" s="38">
        <v>37347</v>
      </c>
    </row>
    <row r="161" spans="1:5" x14ac:dyDescent="0.3">
      <c r="A161" s="36">
        <v>159</v>
      </c>
      <c r="B161" s="37" t="s">
        <v>93</v>
      </c>
      <c r="C161" s="37" t="s">
        <v>82</v>
      </c>
      <c r="D161" s="37" t="s">
        <v>85</v>
      </c>
      <c r="E161" s="38">
        <v>38208</v>
      </c>
    </row>
    <row r="162" spans="1:5" x14ac:dyDescent="0.3">
      <c r="A162" s="36">
        <v>160</v>
      </c>
      <c r="B162" s="37" t="s">
        <v>93</v>
      </c>
      <c r="C162" s="37" t="s">
        <v>82</v>
      </c>
      <c r="D162" s="37" t="s">
        <v>85</v>
      </c>
      <c r="E162" s="38">
        <v>38208</v>
      </c>
    </row>
    <row r="163" spans="1:5" x14ac:dyDescent="0.3">
      <c r="A163" s="36">
        <v>161</v>
      </c>
      <c r="B163" s="37" t="s">
        <v>91</v>
      </c>
      <c r="C163" s="37" t="s">
        <v>82</v>
      </c>
      <c r="D163" s="37" t="s">
        <v>73</v>
      </c>
      <c r="E163" s="38">
        <v>38647</v>
      </c>
    </row>
    <row r="164" spans="1:5" x14ac:dyDescent="0.3">
      <c r="A164" s="36">
        <v>162</v>
      </c>
      <c r="B164" s="37" t="s">
        <v>91</v>
      </c>
      <c r="C164" s="37" t="s">
        <v>82</v>
      </c>
      <c r="D164" s="37" t="s">
        <v>73</v>
      </c>
      <c r="E164" s="38">
        <v>38647</v>
      </c>
    </row>
    <row r="165" spans="1:5" x14ac:dyDescent="0.3">
      <c r="A165" s="36">
        <v>163</v>
      </c>
      <c r="B165" s="37" t="s">
        <v>92</v>
      </c>
      <c r="C165" s="37" t="s">
        <v>78</v>
      </c>
      <c r="D165" s="37" t="s">
        <v>85</v>
      </c>
      <c r="E165" s="38">
        <v>39269</v>
      </c>
    </row>
    <row r="166" spans="1:5" x14ac:dyDescent="0.3">
      <c r="A166" s="36">
        <v>164</v>
      </c>
      <c r="B166" s="37" t="s">
        <v>92</v>
      </c>
      <c r="C166" s="37" t="s">
        <v>78</v>
      </c>
      <c r="D166" s="37" t="s">
        <v>85</v>
      </c>
      <c r="E166" s="38">
        <v>39269</v>
      </c>
    </row>
    <row r="167" spans="1:5" x14ac:dyDescent="0.3">
      <c r="A167" s="36">
        <v>165</v>
      </c>
      <c r="B167" s="37" t="s">
        <v>92</v>
      </c>
      <c r="C167" s="37" t="s">
        <v>82</v>
      </c>
      <c r="D167" s="37" t="s">
        <v>80</v>
      </c>
      <c r="E167" s="38">
        <v>39480</v>
      </c>
    </row>
    <row r="168" spans="1:5" x14ac:dyDescent="0.3">
      <c r="A168" s="36">
        <v>166</v>
      </c>
      <c r="B168" s="37" t="s">
        <v>92</v>
      </c>
      <c r="C168" s="37" t="s">
        <v>82</v>
      </c>
      <c r="D168" s="37" t="s">
        <v>80</v>
      </c>
      <c r="E168" s="38">
        <v>39480</v>
      </c>
    </row>
    <row r="169" spans="1:5" x14ac:dyDescent="0.3">
      <c r="A169" s="36">
        <v>167</v>
      </c>
      <c r="B169" s="37" t="s">
        <v>91</v>
      </c>
      <c r="C169" s="37" t="s">
        <v>81</v>
      </c>
      <c r="D169" s="37" t="s">
        <v>85</v>
      </c>
      <c r="E169" s="38">
        <v>39977</v>
      </c>
    </row>
    <row r="170" spans="1:5" x14ac:dyDescent="0.3">
      <c r="A170" s="36">
        <v>168</v>
      </c>
      <c r="B170" s="37" t="s">
        <v>91</v>
      </c>
      <c r="C170" s="37" t="s">
        <v>78</v>
      </c>
      <c r="D170" s="37" t="s">
        <v>85</v>
      </c>
      <c r="E170" s="38">
        <v>39977</v>
      </c>
    </row>
    <row r="171" spans="1:5" x14ac:dyDescent="0.3">
      <c r="A171" s="36">
        <v>169</v>
      </c>
      <c r="B171" s="37" t="s">
        <v>90</v>
      </c>
      <c r="C171" s="37" t="s">
        <v>81</v>
      </c>
      <c r="D171" s="37" t="s">
        <v>73</v>
      </c>
      <c r="E171" s="38">
        <v>40092</v>
      </c>
    </row>
    <row r="172" spans="1:5" x14ac:dyDescent="0.3">
      <c r="A172" s="36">
        <v>170</v>
      </c>
      <c r="B172" s="37" t="s">
        <v>90</v>
      </c>
      <c r="C172" s="37" t="s">
        <v>81</v>
      </c>
      <c r="D172" s="37" t="s">
        <v>73</v>
      </c>
      <c r="E172" s="38">
        <v>40092</v>
      </c>
    </row>
    <row r="173" spans="1:5" x14ac:dyDescent="0.3">
      <c r="A173" s="36">
        <v>171</v>
      </c>
      <c r="B173" s="37" t="s">
        <v>92</v>
      </c>
      <c r="C173" s="37" t="s">
        <v>78</v>
      </c>
      <c r="D173" s="37" t="s">
        <v>73</v>
      </c>
      <c r="E173" s="38">
        <v>40496</v>
      </c>
    </row>
    <row r="174" spans="1:5" x14ac:dyDescent="0.3">
      <c r="A174" s="36">
        <v>172</v>
      </c>
      <c r="B174" s="37" t="s">
        <v>92</v>
      </c>
      <c r="C174" s="37" t="s">
        <v>78</v>
      </c>
      <c r="D174" s="37" t="s">
        <v>73</v>
      </c>
      <c r="E174" s="38">
        <v>40496</v>
      </c>
    </row>
    <row r="175" spans="1:5" x14ac:dyDescent="0.3">
      <c r="A175" s="36">
        <v>173</v>
      </c>
      <c r="B175" s="37" t="s">
        <v>92</v>
      </c>
      <c r="C175" s="37" t="s">
        <v>75</v>
      </c>
      <c r="D175" s="37" t="s">
        <v>79</v>
      </c>
      <c r="E175" s="38">
        <v>42493</v>
      </c>
    </row>
    <row r="176" spans="1:5" x14ac:dyDescent="0.3">
      <c r="A176" s="36">
        <v>174</v>
      </c>
      <c r="B176" s="37" t="s">
        <v>92</v>
      </c>
      <c r="C176" s="37" t="s">
        <v>75</v>
      </c>
      <c r="D176" s="37" t="s">
        <v>79</v>
      </c>
      <c r="E176" s="38">
        <v>42493</v>
      </c>
    </row>
    <row r="177" spans="1:5" x14ac:dyDescent="0.3">
      <c r="A177" s="36">
        <v>175</v>
      </c>
      <c r="B177" s="37" t="s">
        <v>92</v>
      </c>
      <c r="C177" s="37" t="s">
        <v>78</v>
      </c>
      <c r="D177" s="37" t="s">
        <v>80</v>
      </c>
      <c r="E177" s="38">
        <v>43615</v>
      </c>
    </row>
    <row r="178" spans="1:5" x14ac:dyDescent="0.3">
      <c r="A178" s="36">
        <v>176</v>
      </c>
      <c r="B178" s="37" t="s">
        <v>92</v>
      </c>
      <c r="C178" s="37" t="s">
        <v>78</v>
      </c>
      <c r="D178" s="37" t="s">
        <v>80</v>
      </c>
      <c r="E178" s="38">
        <v>43615</v>
      </c>
    </row>
    <row r="179" spans="1:5" x14ac:dyDescent="0.3">
      <c r="A179" s="36">
        <v>177</v>
      </c>
      <c r="B179" s="37" t="s">
        <v>93</v>
      </c>
      <c r="C179" s="37" t="s">
        <v>75</v>
      </c>
      <c r="D179" s="37" t="s">
        <v>76</v>
      </c>
      <c r="E179" s="38">
        <v>45743</v>
      </c>
    </row>
    <row r="180" spans="1:5" x14ac:dyDescent="0.3">
      <c r="A180" s="36">
        <v>178</v>
      </c>
      <c r="B180" s="37" t="s">
        <v>93</v>
      </c>
      <c r="C180" s="37" t="s">
        <v>75</v>
      </c>
      <c r="D180" s="37" t="s">
        <v>76</v>
      </c>
      <c r="E180" s="38">
        <v>45743</v>
      </c>
    </row>
    <row r="181" spans="1:5" x14ac:dyDescent="0.3">
      <c r="A181" s="36">
        <v>179</v>
      </c>
      <c r="B181" s="37" t="s">
        <v>91</v>
      </c>
      <c r="C181" s="37" t="s">
        <v>94</v>
      </c>
      <c r="D181" s="37" t="s">
        <v>79</v>
      </c>
      <c r="E181" s="38">
        <v>46144</v>
      </c>
    </row>
    <row r="182" spans="1:5" x14ac:dyDescent="0.3">
      <c r="A182" s="36">
        <v>180</v>
      </c>
      <c r="B182" s="37" t="s">
        <v>91</v>
      </c>
      <c r="C182" s="37" t="s">
        <v>94</v>
      </c>
      <c r="D182" s="37" t="s">
        <v>79</v>
      </c>
      <c r="E182" s="38">
        <v>46144</v>
      </c>
    </row>
    <row r="183" spans="1:5" x14ac:dyDescent="0.3">
      <c r="A183" s="36">
        <v>181</v>
      </c>
      <c r="B183" s="37" t="s">
        <v>92</v>
      </c>
      <c r="C183" s="37" t="s">
        <v>82</v>
      </c>
      <c r="D183" s="37" t="s">
        <v>80</v>
      </c>
      <c r="E183" s="38">
        <v>46352</v>
      </c>
    </row>
    <row r="184" spans="1:5" x14ac:dyDescent="0.3">
      <c r="A184" s="36">
        <v>182</v>
      </c>
      <c r="B184" s="37" t="s">
        <v>92</v>
      </c>
      <c r="C184" s="37" t="s">
        <v>82</v>
      </c>
      <c r="D184" s="37" t="s">
        <v>80</v>
      </c>
      <c r="E184" s="38">
        <v>46352</v>
      </c>
    </row>
    <row r="185" spans="1:5" x14ac:dyDescent="0.3">
      <c r="A185" s="36">
        <v>183</v>
      </c>
      <c r="B185" s="37" t="s">
        <v>91</v>
      </c>
      <c r="C185" s="37" t="s">
        <v>78</v>
      </c>
      <c r="D185" s="37" t="s">
        <v>79</v>
      </c>
      <c r="E185" s="38">
        <v>46594</v>
      </c>
    </row>
    <row r="186" spans="1:5" x14ac:dyDescent="0.3">
      <c r="A186" s="36">
        <v>184</v>
      </c>
      <c r="B186" s="37" t="s">
        <v>91</v>
      </c>
      <c r="C186" s="37" t="s">
        <v>78</v>
      </c>
      <c r="D186" s="37" t="s">
        <v>79</v>
      </c>
      <c r="E186" s="38">
        <v>46594</v>
      </c>
    </row>
    <row r="187" spans="1:5" x14ac:dyDescent="0.3">
      <c r="A187" s="36">
        <v>185</v>
      </c>
      <c r="B187" s="37" t="s">
        <v>91</v>
      </c>
      <c r="C187" s="37" t="s">
        <v>81</v>
      </c>
      <c r="D187" s="37" t="s">
        <v>79</v>
      </c>
      <c r="E187" s="38">
        <v>47421</v>
      </c>
    </row>
    <row r="188" spans="1:5" x14ac:dyDescent="0.3">
      <c r="A188" s="36">
        <v>186</v>
      </c>
      <c r="B188" s="37" t="s">
        <v>91</v>
      </c>
      <c r="C188" s="37" t="s">
        <v>81</v>
      </c>
      <c r="D188" s="37" t="s">
        <v>79</v>
      </c>
      <c r="E188" s="38">
        <v>47421</v>
      </c>
    </row>
    <row r="189" spans="1:5" x14ac:dyDescent="0.3">
      <c r="A189" s="36">
        <v>187</v>
      </c>
      <c r="B189" s="37" t="s">
        <v>92</v>
      </c>
      <c r="C189" s="37" t="s">
        <v>75</v>
      </c>
      <c r="D189" s="37" t="s">
        <v>76</v>
      </c>
      <c r="E189" s="38">
        <v>48343</v>
      </c>
    </row>
    <row r="190" spans="1:5" x14ac:dyDescent="0.3">
      <c r="A190" s="36">
        <v>188</v>
      </c>
      <c r="B190" s="37" t="s">
        <v>92</v>
      </c>
      <c r="C190" s="37" t="s">
        <v>75</v>
      </c>
      <c r="D190" s="37" t="s">
        <v>76</v>
      </c>
      <c r="E190" s="38">
        <v>48343</v>
      </c>
    </row>
    <row r="191" spans="1:5" x14ac:dyDescent="0.3">
      <c r="A191" s="36">
        <v>189</v>
      </c>
      <c r="B191" s="37" t="s">
        <v>91</v>
      </c>
      <c r="C191" s="37" t="s">
        <v>82</v>
      </c>
      <c r="D191" s="37" t="s">
        <v>80</v>
      </c>
      <c r="E191" s="38">
        <v>49011</v>
      </c>
    </row>
    <row r="192" spans="1:5" x14ac:dyDescent="0.3">
      <c r="A192" s="36">
        <v>190</v>
      </c>
      <c r="B192" s="37" t="s">
        <v>91</v>
      </c>
      <c r="C192" s="37" t="s">
        <v>82</v>
      </c>
      <c r="D192" s="37" t="s">
        <v>80</v>
      </c>
      <c r="E192" s="38">
        <v>49011</v>
      </c>
    </row>
    <row r="193" spans="1:5" x14ac:dyDescent="0.3">
      <c r="A193" s="36">
        <v>191</v>
      </c>
      <c r="B193" s="37" t="s">
        <v>91</v>
      </c>
      <c r="C193" s="37" t="s">
        <v>82</v>
      </c>
      <c r="D193" s="37" t="s">
        <v>76</v>
      </c>
      <c r="E193" s="38">
        <v>49954</v>
      </c>
    </row>
    <row r="194" spans="1:5" x14ac:dyDescent="0.3">
      <c r="A194" s="36">
        <v>192</v>
      </c>
      <c r="B194" s="37" t="s">
        <v>91</v>
      </c>
      <c r="C194" s="37" t="s">
        <v>82</v>
      </c>
      <c r="D194" s="37" t="s">
        <v>76</v>
      </c>
      <c r="E194" s="38">
        <v>49954</v>
      </c>
    </row>
    <row r="195" spans="1:5" x14ac:dyDescent="0.3">
      <c r="A195" s="36">
        <v>193</v>
      </c>
      <c r="B195" s="37" t="s">
        <v>92</v>
      </c>
      <c r="C195" s="37" t="s">
        <v>78</v>
      </c>
      <c r="D195" s="37" t="s">
        <v>84</v>
      </c>
      <c r="E195" s="38">
        <v>55735</v>
      </c>
    </row>
    <row r="196" spans="1:5" x14ac:dyDescent="0.3">
      <c r="A196" s="36">
        <v>194</v>
      </c>
      <c r="B196" s="37" t="s">
        <v>92</v>
      </c>
      <c r="C196" s="37" t="s">
        <v>78</v>
      </c>
      <c r="D196" s="37" t="s">
        <v>84</v>
      </c>
      <c r="E196" s="38">
        <v>55735</v>
      </c>
    </row>
    <row r="197" spans="1:5" x14ac:dyDescent="0.3">
      <c r="A197" s="36">
        <v>195</v>
      </c>
      <c r="B197" s="37" t="s">
        <v>92</v>
      </c>
      <c r="C197" s="37" t="s">
        <v>89</v>
      </c>
      <c r="D197" s="37" t="s">
        <v>76</v>
      </c>
      <c r="E197" s="38">
        <v>67935</v>
      </c>
    </row>
    <row r="198" spans="1:5" x14ac:dyDescent="0.3">
      <c r="A198" s="36">
        <v>196</v>
      </c>
      <c r="B198" s="37" t="s">
        <v>92</v>
      </c>
      <c r="C198" s="37" t="s">
        <v>89</v>
      </c>
      <c r="D198" s="37" t="s">
        <v>76</v>
      </c>
      <c r="E198" s="38">
        <v>67935</v>
      </c>
    </row>
    <row r="199" spans="1:5" x14ac:dyDescent="0.3">
      <c r="A199" s="36">
        <v>197</v>
      </c>
      <c r="B199" s="37" t="s">
        <v>92</v>
      </c>
      <c r="C199" s="37" t="s">
        <v>89</v>
      </c>
      <c r="D199" s="37" t="s">
        <v>76</v>
      </c>
      <c r="E199" s="38">
        <v>75804</v>
      </c>
    </row>
    <row r="200" spans="1:5" x14ac:dyDescent="0.3">
      <c r="A200" s="36">
        <v>198</v>
      </c>
      <c r="B200" s="37" t="s">
        <v>92</v>
      </c>
      <c r="C200" s="37" t="s">
        <v>89</v>
      </c>
      <c r="D200" s="37" t="s">
        <v>76</v>
      </c>
      <c r="E200" s="38">
        <v>75804</v>
      </c>
    </row>
    <row r="201" spans="1:5" x14ac:dyDescent="0.3">
      <c r="A201" s="36">
        <v>199</v>
      </c>
      <c r="B201" s="37" t="s">
        <v>92</v>
      </c>
      <c r="C201" s="37" t="s">
        <v>78</v>
      </c>
      <c r="D201" s="37" t="s">
        <v>80</v>
      </c>
      <c r="E201" s="38">
        <v>85245</v>
      </c>
    </row>
    <row r="202" spans="1:5" x14ac:dyDescent="0.3">
      <c r="A202" s="36">
        <v>200</v>
      </c>
      <c r="B202" s="37" t="s">
        <v>92</v>
      </c>
      <c r="C202" s="37" t="s">
        <v>78</v>
      </c>
      <c r="D202" s="37" t="s">
        <v>80</v>
      </c>
      <c r="E202" s="38">
        <v>85245</v>
      </c>
    </row>
  </sheetData>
  <mergeCells count="1">
    <mergeCell ref="A1:E1"/>
  </mergeCells>
  <pageMargins left="0.7" right="0.7" top="0.75" bottom="0.75" header="0.3" footer="0.3"/>
  <pageSetup paperSize="9" scale="5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C98FF-3EF8-4616-9BD5-BE2590E77161}">
  <sheetPr>
    <tabColor rgb="FFC00000"/>
  </sheetPr>
  <dimension ref="A1"/>
  <sheetViews>
    <sheetView showGridLines="0"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7EB27-BC22-46E1-AE0A-FB1DE69166F4}">
  <sheetPr>
    <tabColor rgb="FFFFC000"/>
    <pageSetUpPr fitToPage="1"/>
  </sheetPr>
  <dimension ref="A1:C74"/>
  <sheetViews>
    <sheetView workbookViewId="0">
      <selection activeCell="A2" sqref="A2"/>
    </sheetView>
  </sheetViews>
  <sheetFormatPr defaultRowHeight="14.4" x14ac:dyDescent="0.3"/>
  <cols>
    <col min="1" max="1" width="16.6640625" customWidth="1"/>
    <col min="2" max="2" width="18.6640625" style="32" customWidth="1"/>
    <col min="3" max="3" width="19.88671875" customWidth="1"/>
  </cols>
  <sheetData>
    <row r="1" spans="1:3" ht="33.75" customHeight="1" x14ac:dyDescent="0.3">
      <c r="A1" s="51" t="s">
        <v>45</v>
      </c>
      <c r="B1" s="51"/>
      <c r="C1" s="51"/>
    </row>
    <row r="2" spans="1:3" ht="22.5" customHeight="1" x14ac:dyDescent="0.3">
      <c r="A2" s="29" t="s">
        <v>5</v>
      </c>
      <c r="B2" s="30" t="s">
        <v>46</v>
      </c>
      <c r="C2" s="31" t="s">
        <v>47</v>
      </c>
    </row>
    <row r="3" spans="1:3" ht="19.5" customHeight="1" x14ac:dyDescent="0.3">
      <c r="A3" s="40" t="s">
        <v>48</v>
      </c>
      <c r="B3" s="39">
        <v>489139.13562740758</v>
      </c>
      <c r="C3" s="41" t="s">
        <v>49</v>
      </c>
    </row>
    <row r="4" spans="1:3" x14ac:dyDescent="0.3">
      <c r="A4" s="40" t="s">
        <v>50</v>
      </c>
      <c r="B4" s="39">
        <v>92267.211182268918</v>
      </c>
      <c r="C4" s="41" t="s">
        <v>49</v>
      </c>
    </row>
    <row r="5" spans="1:3" x14ac:dyDescent="0.3">
      <c r="A5" s="40" t="s">
        <v>51</v>
      </c>
      <c r="B5" s="39">
        <v>976036.38449497509</v>
      </c>
      <c r="C5" s="41" t="s">
        <v>49</v>
      </c>
    </row>
    <row r="6" spans="1:3" x14ac:dyDescent="0.3">
      <c r="A6" s="40" t="s">
        <v>52</v>
      </c>
      <c r="B6" s="39">
        <v>691332.14458756545</v>
      </c>
      <c r="C6" s="41" t="s">
        <v>49</v>
      </c>
    </row>
    <row r="7" spans="1:3" x14ac:dyDescent="0.3">
      <c r="A7" s="40" t="s">
        <v>53</v>
      </c>
      <c r="B7" s="39">
        <v>403869.77679216291</v>
      </c>
      <c r="C7" s="41" t="s">
        <v>49</v>
      </c>
    </row>
    <row r="8" spans="1:3" x14ac:dyDescent="0.3">
      <c r="A8" s="40" t="s">
        <v>54</v>
      </c>
      <c r="B8" s="39">
        <v>188568.62875355012</v>
      </c>
      <c r="C8" s="41" t="s">
        <v>49</v>
      </c>
    </row>
    <row r="9" spans="1:3" x14ac:dyDescent="0.3">
      <c r="A9" s="40" t="s">
        <v>55</v>
      </c>
      <c r="B9" s="39">
        <v>511871.84054210759</v>
      </c>
      <c r="C9" s="41" t="s">
        <v>49</v>
      </c>
    </row>
    <row r="10" spans="1:3" x14ac:dyDescent="0.3">
      <c r="A10" s="40" t="s">
        <v>56</v>
      </c>
      <c r="B10" s="39">
        <v>1021218.3737554513</v>
      </c>
      <c r="C10" s="41" t="s">
        <v>49</v>
      </c>
    </row>
    <row r="11" spans="1:3" x14ac:dyDescent="0.3">
      <c r="A11" s="40" t="s">
        <v>57</v>
      </c>
      <c r="B11" s="39">
        <v>321725.96273888741</v>
      </c>
      <c r="C11" s="41" t="s">
        <v>49</v>
      </c>
    </row>
    <row r="12" spans="1:3" x14ac:dyDescent="0.3">
      <c r="A12" s="40" t="s">
        <v>58</v>
      </c>
      <c r="B12" s="39">
        <v>407850.05349123932</v>
      </c>
      <c r="C12" s="41" t="s">
        <v>49</v>
      </c>
    </row>
    <row r="13" spans="1:3" x14ac:dyDescent="0.3">
      <c r="A13" s="40" t="s">
        <v>59</v>
      </c>
      <c r="B13" s="39">
        <v>898621.6277657717</v>
      </c>
      <c r="C13" s="41" t="s">
        <v>49</v>
      </c>
    </row>
    <row r="14" spans="1:3" x14ac:dyDescent="0.3">
      <c r="A14" s="40" t="s">
        <v>60</v>
      </c>
      <c r="B14" s="39">
        <v>1022491.9745661633</v>
      </c>
      <c r="C14" s="41" t="s">
        <v>49</v>
      </c>
    </row>
    <row r="15" spans="1:3" x14ac:dyDescent="0.3">
      <c r="A15" s="40" t="s">
        <v>48</v>
      </c>
      <c r="B15" s="39">
        <v>-8230960.9662480429</v>
      </c>
      <c r="C15" s="41" t="s">
        <v>61</v>
      </c>
    </row>
    <row r="16" spans="1:3" x14ac:dyDescent="0.3">
      <c r="A16" s="40" t="s">
        <v>50</v>
      </c>
      <c r="B16" s="39">
        <v>952432.38616945199</v>
      </c>
      <c r="C16" s="41" t="s">
        <v>61</v>
      </c>
    </row>
    <row r="17" spans="1:3" x14ac:dyDescent="0.3">
      <c r="A17" s="40" t="s">
        <v>51</v>
      </c>
      <c r="B17" s="39">
        <v>239027.15925214699</v>
      </c>
      <c r="C17" s="41" t="s">
        <v>61</v>
      </c>
    </row>
    <row r="18" spans="1:3" x14ac:dyDescent="0.3">
      <c r="A18" s="40" t="s">
        <v>52</v>
      </c>
      <c r="B18" s="39">
        <v>811829.67584953853</v>
      </c>
      <c r="C18" s="41" t="s">
        <v>61</v>
      </c>
    </row>
    <row r="19" spans="1:3" x14ac:dyDescent="0.3">
      <c r="A19" s="40" t="s">
        <v>53</v>
      </c>
      <c r="B19" s="39">
        <v>2015162.4200192927</v>
      </c>
      <c r="C19" s="41" t="s">
        <v>61</v>
      </c>
    </row>
    <row r="20" spans="1:3" x14ac:dyDescent="0.3">
      <c r="A20" s="40" t="s">
        <v>54</v>
      </c>
      <c r="B20" s="39">
        <v>7059575.4534762055</v>
      </c>
      <c r="C20" s="41" t="s">
        <v>61</v>
      </c>
    </row>
    <row r="21" spans="1:3" x14ac:dyDescent="0.3">
      <c r="A21" s="40" t="s">
        <v>55</v>
      </c>
      <c r="B21" s="39">
        <v>93704.238682854557</v>
      </c>
      <c r="C21" s="41" t="s">
        <v>61</v>
      </c>
    </row>
    <row r="22" spans="1:3" x14ac:dyDescent="0.3">
      <c r="A22" s="40" t="s">
        <v>56</v>
      </c>
      <c r="B22" s="39">
        <v>608711.86445530667</v>
      </c>
      <c r="C22" s="41" t="s">
        <v>61</v>
      </c>
    </row>
    <row r="23" spans="1:3" x14ac:dyDescent="0.3">
      <c r="A23" s="40" t="s">
        <v>57</v>
      </c>
      <c r="B23" s="39">
        <v>106495.34533163617</v>
      </c>
      <c r="C23" s="41" t="s">
        <v>61</v>
      </c>
    </row>
    <row r="24" spans="1:3" x14ac:dyDescent="0.3">
      <c r="A24" s="40" t="s">
        <v>58</v>
      </c>
      <c r="B24" s="39">
        <v>-8295329.185864226</v>
      </c>
      <c r="C24" s="41" t="s">
        <v>61</v>
      </c>
    </row>
    <row r="25" spans="1:3" x14ac:dyDescent="0.3">
      <c r="A25" s="40" t="s">
        <v>59</v>
      </c>
      <c r="B25" s="39">
        <v>463242.03110750852</v>
      </c>
      <c r="C25" s="41" t="s">
        <v>61</v>
      </c>
    </row>
    <row r="26" spans="1:3" x14ac:dyDescent="0.3">
      <c r="A26" s="40" t="s">
        <v>60</v>
      </c>
      <c r="B26" s="39">
        <v>736979.44149904163</v>
      </c>
      <c r="C26" s="41" t="s">
        <v>61</v>
      </c>
    </row>
    <row r="27" spans="1:3" x14ac:dyDescent="0.3">
      <c r="A27" s="40" t="s">
        <v>48</v>
      </c>
      <c r="B27" s="39">
        <v>1249282.8623378798</v>
      </c>
      <c r="C27" s="41" t="s">
        <v>62</v>
      </c>
    </row>
    <row r="28" spans="1:3" x14ac:dyDescent="0.3">
      <c r="A28" s="40" t="s">
        <v>50</v>
      </c>
      <c r="B28" s="39">
        <v>5321239.8823565319</v>
      </c>
      <c r="C28" s="41" t="s">
        <v>62</v>
      </c>
    </row>
    <row r="29" spans="1:3" x14ac:dyDescent="0.3">
      <c r="A29" s="40" t="s">
        <v>51</v>
      </c>
      <c r="B29" s="39">
        <v>15473992.565200487</v>
      </c>
      <c r="C29" s="41" t="s">
        <v>62</v>
      </c>
    </row>
    <row r="30" spans="1:3" x14ac:dyDescent="0.3">
      <c r="A30" s="40" t="s">
        <v>52</v>
      </c>
      <c r="B30" s="39">
        <v>544563.01594428997</v>
      </c>
      <c r="C30" s="41" t="s">
        <v>62</v>
      </c>
    </row>
    <row r="31" spans="1:3" x14ac:dyDescent="0.3">
      <c r="A31" s="40" t="s">
        <v>53</v>
      </c>
      <c r="B31" s="39">
        <v>2526474.0086610224</v>
      </c>
      <c r="C31" s="41" t="s">
        <v>62</v>
      </c>
    </row>
    <row r="32" spans="1:3" x14ac:dyDescent="0.3">
      <c r="A32" s="40" t="s">
        <v>54</v>
      </c>
      <c r="B32" s="39">
        <v>306713.85202646919</v>
      </c>
      <c r="C32" s="41" t="s">
        <v>62</v>
      </c>
    </row>
    <row r="33" spans="1:3" x14ac:dyDescent="0.3">
      <c r="A33" s="40" t="s">
        <v>55</v>
      </c>
      <c r="B33" s="39">
        <v>330243.09135625191</v>
      </c>
      <c r="C33" s="41" t="s">
        <v>62</v>
      </c>
    </row>
    <row r="34" spans="1:3" x14ac:dyDescent="0.3">
      <c r="A34" s="40" t="s">
        <v>56</v>
      </c>
      <c r="B34" s="39">
        <v>375422.28042547964</v>
      </c>
      <c r="C34" s="41" t="s">
        <v>62</v>
      </c>
    </row>
    <row r="35" spans="1:3" x14ac:dyDescent="0.3">
      <c r="A35" s="40" t="s">
        <v>57</v>
      </c>
      <c r="B35" s="39">
        <v>903707.10048047209</v>
      </c>
      <c r="C35" s="41" t="s">
        <v>62</v>
      </c>
    </row>
    <row r="36" spans="1:3" x14ac:dyDescent="0.3">
      <c r="A36" s="40" t="s">
        <v>58</v>
      </c>
      <c r="B36" s="39">
        <v>1242688.5333064008</v>
      </c>
      <c r="C36" s="41" t="s">
        <v>62</v>
      </c>
    </row>
    <row r="37" spans="1:3" x14ac:dyDescent="0.3">
      <c r="A37" s="40" t="s">
        <v>59</v>
      </c>
      <c r="B37" s="39">
        <v>1770019.4072966548</v>
      </c>
      <c r="C37" s="41" t="s">
        <v>62</v>
      </c>
    </row>
    <row r="38" spans="1:3" x14ac:dyDescent="0.3">
      <c r="A38" s="40" t="s">
        <v>60</v>
      </c>
      <c r="B38" s="39">
        <v>3921544.5801786408</v>
      </c>
      <c r="C38" s="41" t="s">
        <v>62</v>
      </c>
    </row>
    <row r="39" spans="1:3" x14ac:dyDescent="0.3">
      <c r="A39" s="40" t="s">
        <v>48</v>
      </c>
      <c r="B39" s="39">
        <v>4994491.5672895303</v>
      </c>
      <c r="C39" s="41" t="s">
        <v>63</v>
      </c>
    </row>
    <row r="40" spans="1:3" x14ac:dyDescent="0.3">
      <c r="A40" s="40" t="s">
        <v>50</v>
      </c>
      <c r="B40" s="39">
        <v>258085.50543342694</v>
      </c>
      <c r="C40" s="41" t="s">
        <v>63</v>
      </c>
    </row>
    <row r="41" spans="1:3" x14ac:dyDescent="0.3">
      <c r="A41" s="40" t="s">
        <v>51</v>
      </c>
      <c r="B41" s="39">
        <v>406121.71566408448</v>
      </c>
      <c r="C41" s="41" t="s">
        <v>63</v>
      </c>
    </row>
    <row r="42" spans="1:3" x14ac:dyDescent="0.3">
      <c r="A42" s="40" t="s">
        <v>52</v>
      </c>
      <c r="B42" s="39">
        <v>3578358.3432672103</v>
      </c>
      <c r="C42" s="41" t="s">
        <v>63</v>
      </c>
    </row>
    <row r="43" spans="1:3" x14ac:dyDescent="0.3">
      <c r="A43" s="40" t="s">
        <v>53</v>
      </c>
      <c r="B43" s="39">
        <v>5223026.4068599427</v>
      </c>
      <c r="C43" s="41" t="s">
        <v>63</v>
      </c>
    </row>
    <row r="44" spans="1:3" x14ac:dyDescent="0.3">
      <c r="A44" s="40" t="s">
        <v>54</v>
      </c>
      <c r="B44" s="39">
        <v>583456.45091453509</v>
      </c>
      <c r="C44" s="41" t="s">
        <v>63</v>
      </c>
    </row>
    <row r="45" spans="1:3" x14ac:dyDescent="0.3">
      <c r="A45" s="40" t="s">
        <v>55</v>
      </c>
      <c r="B45" s="39">
        <v>179760.88549798954</v>
      </c>
      <c r="C45" s="41" t="s">
        <v>63</v>
      </c>
    </row>
    <row r="46" spans="1:3" x14ac:dyDescent="0.3">
      <c r="A46" s="40" t="s">
        <v>56</v>
      </c>
      <c r="B46" s="39">
        <v>327967.63316667482</v>
      </c>
      <c r="C46" s="41" t="s">
        <v>63</v>
      </c>
    </row>
    <row r="47" spans="1:3" x14ac:dyDescent="0.3">
      <c r="A47" s="40" t="s">
        <v>57</v>
      </c>
      <c r="B47" s="39">
        <v>518355.10500398371</v>
      </c>
      <c r="C47" s="41" t="s">
        <v>63</v>
      </c>
    </row>
    <row r="48" spans="1:3" x14ac:dyDescent="0.3">
      <c r="A48" s="40" t="s">
        <v>58</v>
      </c>
      <c r="B48" s="39">
        <v>311511.48342277098</v>
      </c>
      <c r="C48" s="41" t="s">
        <v>63</v>
      </c>
    </row>
    <row r="49" spans="1:3" x14ac:dyDescent="0.3">
      <c r="A49" s="40" t="s">
        <v>59</v>
      </c>
      <c r="B49" s="39">
        <v>489139.13562740758</v>
      </c>
      <c r="C49" s="41" t="s">
        <v>63</v>
      </c>
    </row>
    <row r="50" spans="1:3" x14ac:dyDescent="0.3">
      <c r="A50" s="40" t="s">
        <v>60</v>
      </c>
      <c r="B50" s="39">
        <v>92267.211182268918</v>
      </c>
      <c r="C50" s="41" t="s">
        <v>63</v>
      </c>
    </row>
    <row r="51" spans="1:3" x14ac:dyDescent="0.3">
      <c r="A51" s="40" t="s">
        <v>48</v>
      </c>
      <c r="B51" s="39">
        <v>691332.14458756545</v>
      </c>
      <c r="C51" s="41" t="s">
        <v>64</v>
      </c>
    </row>
    <row r="52" spans="1:3" x14ac:dyDescent="0.3">
      <c r="A52" s="40" t="s">
        <v>50</v>
      </c>
      <c r="B52" s="39">
        <v>188568.62875355012</v>
      </c>
      <c r="C52" s="41" t="s">
        <v>64</v>
      </c>
    </row>
    <row r="53" spans="1:3" x14ac:dyDescent="0.3">
      <c r="A53" s="40" t="s">
        <v>51</v>
      </c>
      <c r="B53" s="39">
        <v>511871.84054210759</v>
      </c>
      <c r="C53" s="41" t="s">
        <v>64</v>
      </c>
    </row>
    <row r="54" spans="1:3" x14ac:dyDescent="0.3">
      <c r="A54" s="40" t="s">
        <v>52</v>
      </c>
      <c r="B54" s="39">
        <v>1021218.3737554513</v>
      </c>
      <c r="C54" s="41" t="s">
        <v>64</v>
      </c>
    </row>
    <row r="55" spans="1:3" x14ac:dyDescent="0.3">
      <c r="A55" s="40" t="s">
        <v>53</v>
      </c>
      <c r="B55" s="39">
        <v>321725.96273888741</v>
      </c>
      <c r="C55" s="41" t="s">
        <v>64</v>
      </c>
    </row>
    <row r="56" spans="1:3" x14ac:dyDescent="0.3">
      <c r="A56" s="40" t="s">
        <v>54</v>
      </c>
      <c r="B56" s="39">
        <v>64664.915185742924</v>
      </c>
      <c r="C56" s="41" t="s">
        <v>64</v>
      </c>
    </row>
    <row r="57" spans="1:3" x14ac:dyDescent="0.3">
      <c r="A57" s="40" t="s">
        <v>55</v>
      </c>
      <c r="B57" s="39">
        <v>407850.05349123932</v>
      </c>
      <c r="C57" s="41" t="s">
        <v>64</v>
      </c>
    </row>
    <row r="58" spans="1:3" x14ac:dyDescent="0.3">
      <c r="A58" s="40" t="s">
        <v>56</v>
      </c>
      <c r="B58" s="39">
        <v>669051.34493603301</v>
      </c>
      <c r="C58" s="41" t="s">
        <v>64</v>
      </c>
    </row>
    <row r="59" spans="1:3" x14ac:dyDescent="0.3">
      <c r="A59" s="40" t="s">
        <v>57</v>
      </c>
      <c r="B59" s="39">
        <v>898621.6277657717</v>
      </c>
      <c r="C59" s="41" t="s">
        <v>64</v>
      </c>
    </row>
    <row r="60" spans="1:3" x14ac:dyDescent="0.3">
      <c r="A60" s="40" t="s">
        <v>58</v>
      </c>
      <c r="B60" s="39">
        <v>311511.48342277098</v>
      </c>
      <c r="C60" s="41" t="s">
        <v>64</v>
      </c>
    </row>
    <row r="61" spans="1:3" x14ac:dyDescent="0.3">
      <c r="A61" s="40" t="s">
        <v>59</v>
      </c>
      <c r="B61" s="39">
        <v>92267.211182268918</v>
      </c>
      <c r="C61" s="41" t="s">
        <v>64</v>
      </c>
    </row>
    <row r="62" spans="1:3" x14ac:dyDescent="0.3">
      <c r="A62" s="40" t="s">
        <v>60</v>
      </c>
      <c r="B62" s="39">
        <v>976036.38449497509</v>
      </c>
      <c r="C62" s="41" t="s">
        <v>64</v>
      </c>
    </row>
    <row r="63" spans="1:3" x14ac:dyDescent="0.3">
      <c r="A63" s="40" t="s">
        <v>48</v>
      </c>
      <c r="B63" s="39">
        <v>691332.14458756545</v>
      </c>
      <c r="C63" s="41" t="s">
        <v>65</v>
      </c>
    </row>
    <row r="64" spans="1:3" x14ac:dyDescent="0.3">
      <c r="A64" s="40" t="s">
        <v>50</v>
      </c>
      <c r="B64" s="39">
        <v>403869.77679216291</v>
      </c>
      <c r="C64" s="41" t="s">
        <v>65</v>
      </c>
    </row>
    <row r="65" spans="1:3" x14ac:dyDescent="0.3">
      <c r="A65" s="40" t="s">
        <v>51</v>
      </c>
      <c r="B65" s="39">
        <v>188568.62875355012</v>
      </c>
      <c r="C65" s="41" t="s">
        <v>65</v>
      </c>
    </row>
    <row r="66" spans="1:3" x14ac:dyDescent="0.3">
      <c r="A66" s="40" t="s">
        <v>52</v>
      </c>
      <c r="B66" s="39">
        <v>511871.84054210759</v>
      </c>
      <c r="C66" s="41" t="s">
        <v>65</v>
      </c>
    </row>
    <row r="67" spans="1:3" x14ac:dyDescent="0.3">
      <c r="A67" s="40" t="s">
        <v>53</v>
      </c>
      <c r="B67" s="39">
        <v>1021218.3737554513</v>
      </c>
      <c r="C67" s="41" t="s">
        <v>65</v>
      </c>
    </row>
    <row r="68" spans="1:3" x14ac:dyDescent="0.3">
      <c r="A68" s="40" t="s">
        <v>54</v>
      </c>
      <c r="B68" s="39">
        <v>321725.96273888741</v>
      </c>
      <c r="C68" s="41" t="s">
        <v>65</v>
      </c>
    </row>
    <row r="69" spans="1:3" x14ac:dyDescent="0.3">
      <c r="A69" s="40" t="s">
        <v>55</v>
      </c>
      <c r="B69" s="39">
        <v>64664.915185742924</v>
      </c>
      <c r="C69" s="41" t="s">
        <v>65</v>
      </c>
    </row>
    <row r="70" spans="1:3" x14ac:dyDescent="0.3">
      <c r="A70" s="40" t="s">
        <v>56</v>
      </c>
      <c r="B70" s="39">
        <v>669051.34493603301</v>
      </c>
      <c r="C70" s="41" t="s">
        <v>65</v>
      </c>
    </row>
    <row r="71" spans="1:3" x14ac:dyDescent="0.3">
      <c r="A71" s="40" t="s">
        <v>57</v>
      </c>
      <c r="B71" s="39">
        <v>311511.48342277098</v>
      </c>
      <c r="C71" s="41" t="s">
        <v>65</v>
      </c>
    </row>
    <row r="72" spans="1:3" x14ac:dyDescent="0.3">
      <c r="A72" s="40" t="s">
        <v>58</v>
      </c>
      <c r="B72" s="39">
        <v>489139.13562740758</v>
      </c>
      <c r="C72" s="41" t="s">
        <v>65</v>
      </c>
    </row>
    <row r="73" spans="1:3" x14ac:dyDescent="0.3">
      <c r="A73" s="40" t="s">
        <v>59</v>
      </c>
      <c r="B73" s="39">
        <v>92267.211182268918</v>
      </c>
      <c r="C73" s="41" t="s">
        <v>65</v>
      </c>
    </row>
    <row r="74" spans="1:3" x14ac:dyDescent="0.3">
      <c r="A74" s="40" t="s">
        <v>60</v>
      </c>
      <c r="B74" s="39">
        <v>976036.38449497509</v>
      </c>
      <c r="C74" s="41" t="s">
        <v>65</v>
      </c>
    </row>
  </sheetData>
  <mergeCells count="1">
    <mergeCell ref="A1:C1"/>
  </mergeCells>
  <pageMargins left="0.7" right="0.7" top="0.75" bottom="0.75" header="0.3" footer="0.3"/>
  <pageSetup paperSize="9" scale="5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55C09-28B7-4978-9F18-D4D0E1FCDD96}">
  <sheetPr>
    <tabColor rgb="FFC00000"/>
  </sheetPr>
  <dimension ref="A1"/>
  <sheetViews>
    <sheetView showGridLines="0" workbookViewId="0"/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Vartala-hide</vt:lpstr>
      <vt:lpstr>Kennitölur</vt:lpstr>
      <vt:lpstr>Nafnalisti</vt:lpstr>
      <vt:lpstr>Ostar</vt:lpstr>
      <vt:lpstr>3</vt:lpstr>
      <vt:lpstr>Fyrirtæki</vt:lpstr>
      <vt:lpstr>4</vt:lpstr>
    </vt:vector>
  </TitlesOfParts>
  <Manager>20v</Manager>
  <Company>20v</Company>
  <LinksUpToDate>false</LinksUpToDate>
  <SharedDoc>false</SharedDoc>
  <HyperlinkBase>20v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20v</dc:subject>
  <dc:creator>Jóhanna</dc:creator>
  <cp:lastModifiedBy>Jóhanna Geirsdóttir</cp:lastModifiedBy>
  <cp:lastPrinted>2020-06-21T13:10:55Z</cp:lastPrinted>
  <dcterms:created xsi:type="dcterms:W3CDTF">2008-01-21T18:14:28Z</dcterms:created>
  <dcterms:modified xsi:type="dcterms:W3CDTF">2021-03-03T11:55:34Z</dcterms:modified>
  <cp:category>20v</cp:category>
  <cp:contentStatus>20v</cp:contentStatus>
</cp:coreProperties>
</file>