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20-Haust-Jóhanna\UPPT3\000-Grunnskjol-H2020\"/>
    </mc:Choice>
  </mc:AlternateContent>
  <xr:revisionPtr revIDLastSave="0" documentId="13_ncr:1_{8C1B0AEF-93E4-42E9-88CD-8063619D1C88}" xr6:coauthVersionLast="45" xr6:coauthVersionMax="45" xr10:uidLastSave="{00000000-0000-0000-0000-000000000000}"/>
  <bookViews>
    <workbookView xWindow="-120" yWindow="-120" windowWidth="29040" windowHeight="15840" tabRatio="731" xr2:uid="{00000000-000D-0000-FFFF-FFFF00000000}"/>
  </bookViews>
  <sheets>
    <sheet name="Nested Funtion" sheetId="10" r:id="rId1"/>
    <sheet name="Counta" sheetId="5" r:id="rId2"/>
    <sheet name="Averageif" sheetId="1" r:id="rId3"/>
    <sheet name="Sumif" sheetId="3" r:id="rId4"/>
    <sheet name="Countif" sheetId="4" r:id="rId5"/>
    <sheet name="Óuppsett dæmi" sheetId="11" r:id="rId6"/>
    <sheet name="COUNTBLANK" sheetId="9" state="hidden" r:id="rId7"/>
    <sheet name="COUNT" sheetId="6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6" i="3"/>
  <c r="B5" i="3"/>
  <c r="B4" i="3"/>
  <c r="B3" i="3"/>
  <c r="B2" i="3"/>
  <c r="C7" i="5" l="1"/>
  <c r="A11" i="6" l="1"/>
</calcChain>
</file>

<file path=xl/sharedStrings.xml><?xml version="1.0" encoding="utf-8"?>
<sst xmlns="http://schemas.openxmlformats.org/spreadsheetml/2006/main" count="96" uniqueCount="61">
  <si>
    <t>Umboðslaun</t>
  </si>
  <si>
    <t>Söluverðmæti</t>
  </si>
  <si>
    <t>Landshluti</t>
  </si>
  <si>
    <t>Austur</t>
  </si>
  <si>
    <t>Vestur</t>
  </si>
  <si>
    <t>Norður</t>
  </si>
  <si>
    <t>Miðvestur</t>
  </si>
  <si>
    <t>Suður (Nýtt útibú)</t>
  </si>
  <si>
    <t>Birgðir</t>
  </si>
  <si>
    <t>Epli</t>
  </si>
  <si>
    <t>Appelsínur</t>
  </si>
  <si>
    <t>Perur</t>
  </si>
  <si>
    <t>Magn</t>
  </si>
  <si>
    <t>Bananar</t>
  </si>
  <si>
    <t>Sala</t>
  </si>
  <si>
    <t>Gögn</t>
  </si>
  <si>
    <t>Fjöldi hólfa í A2 til A12 sem í eru tölur</t>
  </si>
  <si>
    <t>Fjöldi hólfa í A8 til A12 sem í eru tölur</t>
  </si>
  <si>
    <t>Jón Árnason</t>
  </si>
  <si>
    <t>Sara Einarsdóttir</t>
  </si>
  <si>
    <t>Davíð Friðriksson</t>
  </si>
  <si>
    <t>Nafn</t>
  </si>
  <si>
    <t>Talnasvæði</t>
  </si>
  <si>
    <t>Formúlan í B3 skilar auðu hólfi.
Þegar talan 40 hefur verið skrifuð í hólfið A4 breytist niðurstaðan.</t>
  </si>
  <si>
    <t>Gagnasafn</t>
  </si>
  <si>
    <t>Telur auð hólf á svæðinu A2 til B5</t>
  </si>
  <si>
    <t>Dæmi 2</t>
  </si>
  <si>
    <t>Hagnaður í
 milljónum kr.</t>
  </si>
  <si>
    <r>
      <t xml:space="preserve">Teljið fjölda hólfa í </t>
    </r>
    <r>
      <rPr>
        <b/>
        <sz val="11"/>
        <color theme="1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theme="1"/>
        <rFont val="Calibri"/>
        <family val="2"/>
        <scheme val="minor"/>
      </rPr>
      <t>C8</t>
    </r>
    <r>
      <rPr>
        <sz val="11"/>
        <color theme="1"/>
        <rFont val="Calibri"/>
        <family val="2"/>
        <scheme val="minor"/>
      </rPr>
      <t xml:space="preserve"> 
sem í eru tölur/texti/formúlur</t>
    </r>
  </si>
  <si>
    <r>
      <t>Teljið fjölda hólfa í síðustu þremur línum (</t>
    </r>
    <r>
      <rPr>
        <b/>
        <sz val="11"/>
        <color theme="1"/>
        <rFont val="Calibri"/>
        <family val="2"/>
        <scheme val="minor"/>
      </rPr>
      <t>A6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theme="1"/>
        <rFont val="Calibri"/>
        <family val="2"/>
        <scheme val="minor"/>
      </rPr>
      <t>C8</t>
    </r>
    <r>
      <rPr>
        <sz val="11"/>
        <color theme="1"/>
        <rFont val="Calibri"/>
        <family val="2"/>
        <scheme val="minor"/>
      </rPr>
      <t>) 
sem í eru tölur/texti/formúlur</t>
    </r>
  </si>
  <si>
    <r>
      <t xml:space="preserve">Meðaltal alls hagnaðar í </t>
    </r>
    <r>
      <rPr>
        <b/>
        <sz val="11"/>
        <color theme="1"/>
        <rFont val="Calibri"/>
        <family val="2"/>
        <scheme val="minor"/>
      </rPr>
      <t>vestur</t>
    </r>
    <r>
      <rPr>
        <sz val="11"/>
        <color theme="1"/>
        <rFont val="Calibri"/>
        <family val="2"/>
        <scheme val="minor"/>
      </rPr>
      <t xml:space="preserve">- 
og </t>
    </r>
    <r>
      <rPr>
        <b/>
        <sz val="11"/>
        <color theme="1"/>
        <rFont val="Calibri"/>
        <family val="2"/>
        <scheme val="minor"/>
      </rPr>
      <t>miðvesturhlutanum</t>
    </r>
  </si>
  <si>
    <r>
      <t xml:space="preserve">Meðaltal alls hagnaðar fyrir alla 
landshluta </t>
    </r>
    <r>
      <rPr>
        <b/>
        <sz val="11"/>
        <color theme="1"/>
        <rFont val="Calibri"/>
        <family val="2"/>
        <scheme val="minor"/>
      </rPr>
      <t>að undanskildu nýju útibúi</t>
    </r>
  </si>
  <si>
    <t>Inneign</t>
  </si>
  <si>
    <r>
      <t>Fjöldi hólfa í A-dálki þar sem orðið "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" kemur fyrir</t>
    </r>
  </si>
  <si>
    <r>
      <t>Hvað kemur nafnið</t>
    </r>
    <r>
      <rPr>
        <b/>
        <sz val="11"/>
        <color theme="1"/>
        <rFont val="Calibri"/>
        <family val="2"/>
        <scheme val="minor"/>
      </rPr>
      <t xml:space="preserve"> Jón Árnason </t>
    </r>
    <r>
      <rPr>
        <sz val="11"/>
        <color theme="1"/>
        <rFont val="Calibri"/>
        <family val="2"/>
        <scheme val="minor"/>
      </rPr>
      <t xml:space="preserve">oft fyrir á svæðinu </t>
    </r>
    <r>
      <rPr>
        <b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theme="1"/>
        <rFont val="Calibri"/>
        <family val="2"/>
        <scheme val="minor"/>
      </rPr>
      <t>E15</t>
    </r>
    <r>
      <rPr>
        <sz val="11"/>
        <color theme="1"/>
        <rFont val="Calibri"/>
        <family val="2"/>
        <scheme val="minor"/>
      </rPr>
      <t>?</t>
    </r>
  </si>
  <si>
    <r>
      <t xml:space="preserve">Fjöldi hólfa í A-dálki þar sem orðið í hólfinu </t>
    </r>
    <r>
      <rPr>
        <b/>
        <sz val="11"/>
        <color theme="1"/>
        <rFont val="Calibri"/>
        <family val="2"/>
        <scheme val="minor"/>
      </rPr>
      <t>A4</t>
    </r>
    <r>
      <rPr>
        <sz val="11"/>
        <color theme="1"/>
        <rFont val="Calibri"/>
        <family val="2"/>
        <scheme val="minor"/>
      </rPr>
      <t xml:space="preserve">, þ.e. </t>
    </r>
    <r>
      <rPr>
        <b/>
        <sz val="11"/>
        <color theme="1"/>
        <rFont val="Calibri"/>
        <family val="2"/>
        <scheme val="minor"/>
      </rPr>
      <t>perur</t>
    </r>
    <r>
      <rPr>
        <sz val="11"/>
        <color theme="1"/>
        <rFont val="Calibri"/>
        <family val="2"/>
        <scheme val="minor"/>
      </rPr>
      <t>, koma fyrir</t>
    </r>
  </si>
  <si>
    <r>
      <t xml:space="preserve">Hvað kemur nafnið sem er í </t>
    </r>
    <r>
      <rPr>
        <b/>
        <sz val="11"/>
        <color theme="1"/>
        <rFont val="Calibri"/>
        <family val="2"/>
        <scheme val="minor"/>
      </rPr>
      <t>E3</t>
    </r>
    <r>
      <rPr>
        <sz val="11"/>
        <color theme="1"/>
        <rFont val="Calibri"/>
        <family val="2"/>
        <scheme val="minor"/>
      </rPr>
      <t xml:space="preserve"> (Sara Einarsdóttir) oft fyrir á svæðinu </t>
    </r>
    <r>
      <rPr>
        <b/>
        <sz val="11"/>
        <color theme="1"/>
        <rFont val="Calibri"/>
        <family val="2"/>
        <scheme val="minor"/>
      </rPr>
      <t>E2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theme="1"/>
        <rFont val="Calibri"/>
        <family val="2"/>
        <scheme val="minor"/>
      </rPr>
      <t>E15</t>
    </r>
    <r>
      <rPr>
        <sz val="11"/>
        <color theme="1"/>
        <rFont val="Calibri"/>
        <family val="2"/>
        <scheme val="minor"/>
      </rPr>
      <t>?</t>
    </r>
  </si>
  <si>
    <r>
      <t xml:space="preserve">Fjöldi hólfa í A-dálki þar sem orðin í </t>
    </r>
    <r>
      <rPr>
        <b/>
        <sz val="11"/>
        <color theme="1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appelsínur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theme="1"/>
        <rFont val="Calibri"/>
        <family val="2"/>
        <scheme val="minor"/>
      </rPr>
      <t>epli</t>
    </r>
    <r>
      <rPr>
        <sz val="11"/>
        <color theme="1"/>
        <rFont val="Calibri"/>
        <family val="2"/>
        <scheme val="minor"/>
      </rPr>
      <t>) koma fyrir</t>
    </r>
  </si>
  <si>
    <r>
      <t>Fjöldi upphæða sem er</t>
    </r>
    <r>
      <rPr>
        <b/>
        <sz val="11"/>
        <color theme="1"/>
        <rFont val="Calibri"/>
        <family val="2"/>
        <scheme val="minor"/>
      </rPr>
      <t xml:space="preserve"> lægri en 20.000</t>
    </r>
    <r>
      <rPr>
        <sz val="11"/>
        <color theme="1"/>
        <rFont val="Calibri"/>
        <family val="2"/>
        <scheme val="minor"/>
      </rPr>
      <t xml:space="preserve"> á svæðinu </t>
    </r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theme="1"/>
        <rFont val="Calibri"/>
        <family val="2"/>
        <scheme val="minor"/>
      </rPr>
      <t>F15</t>
    </r>
  </si>
  <si>
    <r>
      <t xml:space="preserve">Fjöldi hólfa í B-dálki með </t>
    </r>
    <r>
      <rPr>
        <b/>
        <sz val="11"/>
        <color theme="1"/>
        <rFont val="Calibri"/>
        <family val="2"/>
        <scheme val="minor"/>
      </rPr>
      <t>hærri tölu en 55</t>
    </r>
  </si>
  <si>
    <r>
      <t xml:space="preserve">Fjöldi upphæða sem er </t>
    </r>
    <r>
      <rPr>
        <b/>
        <sz val="11"/>
        <color theme="1"/>
        <rFont val="Calibri"/>
        <family val="2"/>
        <scheme val="minor"/>
      </rPr>
      <t>hærri en eða jöfn og 20.000</t>
    </r>
    <r>
      <rPr>
        <sz val="11"/>
        <color theme="1"/>
        <rFont val="Calibri"/>
        <family val="2"/>
        <scheme val="minor"/>
      </rPr>
      <t xml:space="preserve"> á svæðinu </t>
    </r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til </t>
    </r>
    <r>
      <rPr>
        <b/>
        <sz val="11"/>
        <color theme="1"/>
        <rFont val="Calibri"/>
        <family val="2"/>
        <scheme val="minor"/>
      </rPr>
      <t>F15</t>
    </r>
  </si>
  <si>
    <r>
      <t xml:space="preserve">Fjöldi hólfa í B-dálki með tölu sem </t>
    </r>
    <r>
      <rPr>
        <b/>
        <sz val="11"/>
        <color theme="1"/>
        <rFont val="Calibri"/>
        <family val="2"/>
        <scheme val="minor"/>
      </rPr>
      <t>er ekki jöfn tölunni 75</t>
    </r>
  </si>
  <si>
    <r>
      <t xml:space="preserve">Fjöldi hólfa í B-dálki með </t>
    </r>
    <r>
      <rPr>
        <b/>
        <sz val="11"/>
        <color theme="1"/>
        <rFont val="Calibri"/>
        <family val="2"/>
        <scheme val="minor"/>
      </rPr>
      <t>hærri tölu eða jafna 85</t>
    </r>
  </si>
  <si>
    <r>
      <t xml:space="preserve">Fjöldi hólfa í A-dálki þar sem </t>
    </r>
    <r>
      <rPr>
        <b/>
        <sz val="11"/>
        <color theme="1"/>
        <rFont val="Calibri"/>
        <family val="2"/>
        <scheme val="minor"/>
      </rPr>
      <t>orðið í hólfinu A13</t>
    </r>
    <r>
      <rPr>
        <sz val="11"/>
        <color theme="1"/>
        <rFont val="Calibri"/>
        <family val="2"/>
        <scheme val="minor"/>
      </rPr>
      <t xml:space="preserve"> (þ.e. </t>
    </r>
    <r>
      <rPr>
        <b/>
        <sz val="11"/>
        <color theme="1"/>
        <rFont val="Calibri"/>
        <family val="2"/>
        <scheme val="minor"/>
      </rPr>
      <t>bananar</t>
    </r>
    <r>
      <rPr>
        <sz val="11"/>
        <color theme="1"/>
        <rFont val="Calibri"/>
        <family val="2"/>
        <scheme val="minor"/>
      </rPr>
      <t>) kemur fyrir</t>
    </r>
  </si>
  <si>
    <t>Árni Jónsson</t>
  </si>
  <si>
    <t>Appelsínur – Heildarmagn</t>
  </si>
  <si>
    <t>Epli – Heildarmagn</t>
  </si>
  <si>
    <t>Perur – Heildarmagn</t>
  </si>
  <si>
    <t>Bananar – Heildarmagn</t>
  </si>
  <si>
    <t>Samtals</t>
  </si>
  <si>
    <t>Dæmi 1</t>
  </si>
  <si>
    <r>
      <t xml:space="preserve">Meðaltal allra umboðslauna 
</t>
    </r>
    <r>
      <rPr>
        <b/>
        <sz val="11"/>
        <color theme="1"/>
        <rFont val="Calibri"/>
        <family val="2"/>
        <scheme val="minor"/>
      </rPr>
      <t>hærri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25.000</t>
    </r>
  </si>
  <si>
    <r>
      <t xml:space="preserve">Meðaltal alls söluverðmætis 
</t>
    </r>
    <r>
      <rPr>
        <b/>
        <sz val="11"/>
        <color theme="1"/>
        <rFont val="Calibri"/>
        <family val="2"/>
        <scheme val="minor"/>
      </rPr>
      <t>lægri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300.000</t>
    </r>
  </si>
  <si>
    <r>
      <t xml:space="preserve">Meðaltal allra umboðslauna þar sem söluverðmætið er </t>
    </r>
    <r>
      <rPr>
        <b/>
        <sz val="11"/>
        <color theme="1"/>
        <rFont val="Calibri"/>
        <family val="2"/>
        <scheme val="minor"/>
      </rPr>
      <t>hærra 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250.000</t>
    </r>
  </si>
  <si>
    <r>
      <t xml:space="preserve">Summan af </t>
    </r>
    <r>
      <rPr>
        <b/>
        <sz val="11"/>
        <color theme="1"/>
        <rFont val="Calibri"/>
        <family val="2"/>
        <scheme val="minor"/>
      </rPr>
      <t>umboðslaunum</t>
    </r>
    <r>
      <rPr>
        <sz val="11"/>
        <color theme="1"/>
        <rFont val="Calibri"/>
        <family val="2"/>
        <scheme val="minor"/>
      </rPr>
      <t xml:space="preserve"> fyrir eignir sem kosta meira en</t>
    </r>
    <r>
      <rPr>
        <b/>
        <sz val="11"/>
        <color theme="1"/>
        <rFont val="Calibri"/>
        <family val="2"/>
        <scheme val="minor"/>
      </rPr>
      <t xml:space="preserve"> 60.000.0000</t>
    </r>
  </si>
  <si>
    <r>
      <t xml:space="preserve">Summan af </t>
    </r>
    <r>
      <rPr>
        <b/>
        <sz val="11"/>
        <color theme="1"/>
        <rFont val="Calibri"/>
        <family val="2"/>
        <scheme val="minor"/>
      </rPr>
      <t>eignum</t>
    </r>
    <r>
      <rPr>
        <sz val="11"/>
        <color theme="1"/>
        <rFont val="Calibri"/>
        <family val="2"/>
        <scheme val="minor"/>
      </rPr>
      <t xml:space="preserve"> sem kosta meira en </t>
    </r>
    <r>
      <rPr>
        <b/>
        <sz val="11"/>
        <color theme="1"/>
        <rFont val="Calibri"/>
        <family val="2"/>
        <scheme val="minor"/>
      </rPr>
      <t>60.000.0000</t>
    </r>
  </si>
  <si>
    <r>
      <t xml:space="preserve">Summan af </t>
    </r>
    <r>
      <rPr>
        <b/>
        <sz val="11"/>
        <color theme="1"/>
        <rFont val="Calibri"/>
        <family val="2"/>
        <scheme val="minor"/>
      </rPr>
      <t xml:space="preserve">umboðslaunum </t>
    </r>
    <r>
      <rPr>
        <sz val="11"/>
        <color theme="1"/>
        <rFont val="Calibri"/>
        <family val="2"/>
        <scheme val="minor"/>
      </rPr>
      <t>fyrir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eignir sem kosta jafnt og </t>
    </r>
    <r>
      <rPr>
        <b/>
        <sz val="11"/>
        <color theme="1"/>
        <rFont val="Calibri"/>
        <family val="2"/>
        <scheme val="minor"/>
      </rPr>
      <t>70.000.000</t>
    </r>
  </si>
  <si>
    <r>
      <t xml:space="preserve">Heildarinneign </t>
    </r>
    <r>
      <rPr>
        <b/>
        <sz val="11"/>
        <color theme="1"/>
        <rFont val="Calibri"/>
        <family val="2"/>
        <scheme val="minor"/>
      </rPr>
      <t>Jóns Árnasonar</t>
    </r>
  </si>
  <si>
    <r>
      <t xml:space="preserve">Heildarinneign </t>
    </r>
    <r>
      <rPr>
        <b/>
        <sz val="11"/>
        <color theme="1"/>
        <rFont val="Calibri"/>
        <family val="2"/>
        <scheme val="minor"/>
      </rPr>
      <t>Söru Einarsdóttur</t>
    </r>
  </si>
  <si>
    <r>
      <t xml:space="preserve">Heildarinneign </t>
    </r>
    <r>
      <rPr>
        <b/>
        <sz val="11"/>
        <color theme="1"/>
        <rFont val="Calibri"/>
        <family val="2"/>
        <scheme val="minor"/>
      </rPr>
      <t>Davíðs Friðrikssonar</t>
    </r>
  </si>
  <si>
    <r>
      <t xml:space="preserve">Heildarinneign </t>
    </r>
    <r>
      <rPr>
        <b/>
        <sz val="11"/>
        <color theme="1"/>
        <rFont val="Calibri"/>
        <family val="2"/>
        <scheme val="minor"/>
      </rPr>
      <t>Árna Jónssonar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</si>
</sst>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ISK&quot;;[Red]\-#,##0\ &quot;ISK&quot;"/>
    <numFmt numFmtId="164" formatCode="#,##0_ ;[Red]\-#,##0\ "/>
    <numFmt numFmtId="165" formatCode="0.0"/>
    <numFmt numFmtId="166" formatCode="&quot;Dæmi &quot;0"/>
    <numFmt numFmtId="167" formatCode="#,##0\ &quot;ISK&quot;"/>
    <numFmt numFmtId="168" formatCode="&quot;Dæmi&quot;\ 0"/>
    <numFmt numFmtId="169" formatCode="&quot;Umboðslaun&quot;\ 0%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7" fillId="0" borderId="0" xfId="0" applyFont="1"/>
    <xf numFmtId="0" fontId="8" fillId="0" borderId="0" xfId="0" applyFont="1"/>
    <xf numFmtId="14" fontId="0" fillId="0" borderId="0" xfId="0" applyNumberFormat="1"/>
    <xf numFmtId="0" fontId="9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0" fillId="0" borderId="0" xfId="0" applyAlignment="1">
      <alignment horizontal="left" indent="1"/>
    </xf>
    <xf numFmtId="0" fontId="10" fillId="2" borderId="2" xfId="0" applyFont="1" applyFill="1" applyBorder="1"/>
    <xf numFmtId="0" fontId="13" fillId="0" borderId="0" xfId="0" applyFont="1" applyFill="1" applyAlignment="1">
      <alignment horizontal="left" indent="1"/>
    </xf>
    <xf numFmtId="0" fontId="8" fillId="2" borderId="3" xfId="0" applyFont="1" applyFill="1" applyBorder="1"/>
    <xf numFmtId="0" fontId="8" fillId="2" borderId="4" xfId="0" applyFont="1" applyFill="1" applyBorder="1"/>
    <xf numFmtId="166" fontId="14" fillId="0" borderId="0" xfId="0" applyNumberFormat="1" applyFont="1"/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16" fillId="0" borderId="0" xfId="0" applyFont="1" applyAlignment="1">
      <alignment horizontal="left" wrapText="1" indent="1"/>
    </xf>
    <xf numFmtId="0" fontId="6" fillId="0" borderId="0" xfId="0" applyFont="1" applyAlignment="1"/>
    <xf numFmtId="164" fontId="6" fillId="0" borderId="0" xfId="0" applyNumberFormat="1" applyFont="1" applyAlignment="1"/>
    <xf numFmtId="0" fontId="6" fillId="0" borderId="1" xfId="0" applyFont="1" applyBorder="1" applyAlignment="1">
      <alignment horizontal="left" indent="1"/>
    </xf>
    <xf numFmtId="167" fontId="6" fillId="0" borderId="0" xfId="0" applyNumberFormat="1" applyFont="1" applyAlignment="1">
      <alignment horizontal="right" indent="1"/>
    </xf>
    <xf numFmtId="167" fontId="6" fillId="0" borderId="1" xfId="0" applyNumberFormat="1" applyFont="1" applyBorder="1" applyAlignment="1">
      <alignment horizontal="right" indent="1"/>
    </xf>
    <xf numFmtId="6" fontId="6" fillId="0" borderId="0" xfId="0" applyNumberFormat="1" applyFont="1" applyAlignment="1">
      <alignment horizontal="right" indent="1"/>
    </xf>
    <xf numFmtId="6" fontId="6" fillId="0" borderId="1" xfId="0" applyNumberFormat="1" applyFont="1" applyBorder="1" applyAlignment="1">
      <alignment horizontal="right" indent="1"/>
    </xf>
    <xf numFmtId="1" fontId="8" fillId="3" borderId="5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wrapText="1" indent="1"/>
    </xf>
    <xf numFmtId="1" fontId="8" fillId="3" borderId="10" xfId="0" applyNumberFormat="1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" fontId="11" fillId="0" borderId="0" xfId="0" applyNumberFormat="1" applyFont="1" applyAlignment="1">
      <alignment horizontal="right" indent="1"/>
    </xf>
    <xf numFmtId="1" fontId="5" fillId="0" borderId="0" xfId="0" applyNumberFormat="1" applyFont="1" applyAlignment="1">
      <alignment horizontal="right" indent="1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 indent="1"/>
    </xf>
    <xf numFmtId="167" fontId="8" fillId="3" borderId="6" xfId="0" applyNumberFormat="1" applyFont="1" applyFill="1" applyBorder="1" applyAlignment="1">
      <alignment horizontal="right" indent="1"/>
    </xf>
    <xf numFmtId="167" fontId="8" fillId="3" borderId="10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" fontId="3" fillId="0" borderId="0" xfId="0" applyNumberFormat="1" applyFont="1" applyAlignment="1">
      <alignment horizontal="right" indent="1"/>
    </xf>
    <xf numFmtId="1" fontId="8" fillId="3" borderId="10" xfId="0" applyNumberFormat="1" applyFont="1" applyFill="1" applyBorder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8" fillId="3" borderId="5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right" indent="1"/>
    </xf>
    <xf numFmtId="167" fontId="8" fillId="3" borderId="25" xfId="0" applyNumberFormat="1" applyFont="1" applyFill="1" applyBorder="1" applyAlignment="1">
      <alignment horizontal="right" indent="1"/>
    </xf>
    <xf numFmtId="3" fontId="8" fillId="3" borderId="25" xfId="0" applyNumberFormat="1" applyFont="1" applyFill="1" applyBorder="1" applyAlignment="1">
      <alignment horizontal="right" indent="1"/>
    </xf>
    <xf numFmtId="0" fontId="3" fillId="0" borderId="1" xfId="0" applyFont="1" applyBorder="1" applyAlignment="1">
      <alignment horizontal="left" indent="1"/>
    </xf>
    <xf numFmtId="0" fontId="3" fillId="0" borderId="11" xfId="0" applyFont="1" applyBorder="1"/>
    <xf numFmtId="0" fontId="16" fillId="0" borderId="0" xfId="0" applyFont="1" applyAlignment="1">
      <alignment wrapText="1"/>
    </xf>
    <xf numFmtId="167" fontId="8" fillId="3" borderId="8" xfId="0" applyNumberFormat="1" applyFont="1" applyFill="1" applyBorder="1" applyAlignment="1">
      <alignment horizontal="right" indent="1"/>
    </xf>
    <xf numFmtId="167" fontId="8" fillId="3" borderId="7" xfId="0" applyNumberFormat="1" applyFont="1" applyFill="1" applyBorder="1" applyAlignment="1">
      <alignment horizontal="right" indent="1"/>
    </xf>
    <xf numFmtId="167" fontId="22" fillId="0" borderId="0" xfId="0" applyNumberFormat="1" applyFont="1" applyAlignment="1">
      <alignment horizontal="right" indent="1"/>
    </xf>
    <xf numFmtId="9" fontId="22" fillId="0" borderId="0" xfId="0" applyNumberFormat="1" applyFont="1" applyAlignment="1">
      <alignment horizontal="right" indent="1"/>
    </xf>
    <xf numFmtId="0" fontId="22" fillId="0" borderId="0" xfId="0" applyFont="1" applyAlignment="1">
      <alignment horizontal="right" indent="1"/>
    </xf>
    <xf numFmtId="0" fontId="14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" fontId="8" fillId="3" borderId="26" xfId="0" applyNumberFormat="1" applyFont="1" applyFill="1" applyBorder="1" applyAlignment="1">
      <alignment horizontal="right" indent="1"/>
    </xf>
    <xf numFmtId="1" fontId="8" fillId="0" borderId="0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 indent="1"/>
    </xf>
    <xf numFmtId="167" fontId="8" fillId="3" borderId="27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 indent="1"/>
    </xf>
    <xf numFmtId="169" fontId="20" fillId="0" borderId="2" xfId="0" applyNumberFormat="1" applyFont="1" applyFill="1" applyBorder="1" applyAlignment="1">
      <alignment horizontal="right" indent="1"/>
    </xf>
    <xf numFmtId="0" fontId="20" fillId="0" borderId="2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right" wrapText="1" indent="1"/>
    </xf>
    <xf numFmtId="0" fontId="20" fillId="0" borderId="11" xfId="0" applyFont="1" applyBorder="1" applyAlignment="1">
      <alignment horizontal="left" indent="1"/>
    </xf>
    <xf numFmtId="0" fontId="20" fillId="0" borderId="20" xfId="0" applyFont="1" applyFill="1" applyBorder="1" applyAlignment="1">
      <alignment horizontal="left" indent="1"/>
    </xf>
    <xf numFmtId="167" fontId="8" fillId="3" borderId="1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7" fontId="15" fillId="0" borderId="0" xfId="0" applyNumberFormat="1" applyFont="1" applyAlignment="1">
      <alignment horizontal="center"/>
    </xf>
    <xf numFmtId="9" fontId="8" fillId="3" borderId="10" xfId="0" applyNumberFormat="1" applyFont="1" applyFill="1" applyBorder="1" applyAlignment="1">
      <alignment horizontal="center"/>
    </xf>
    <xf numFmtId="0" fontId="24" fillId="0" borderId="0" xfId="0" applyFont="1" applyFill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11" fillId="0" borderId="0" xfId="0" applyNumberFormat="1" applyFont="1" applyBorder="1" applyAlignment="1">
      <alignment horizontal="right" indent="1"/>
    </xf>
    <xf numFmtId="1" fontId="5" fillId="0" borderId="0" xfId="0" applyNumberFormat="1" applyFont="1" applyBorder="1" applyAlignment="1">
      <alignment horizontal="right" indent="1"/>
    </xf>
    <xf numFmtId="165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left" indent="1"/>
    </xf>
    <xf numFmtId="167" fontId="2" fillId="0" borderId="0" xfId="0" applyNumberFormat="1" applyFont="1" applyAlignment="1">
      <alignment horizontal="right" indent="1"/>
    </xf>
    <xf numFmtId="167" fontId="2" fillId="0" borderId="1" xfId="0" applyNumberFormat="1" applyFont="1" applyBorder="1" applyAlignment="1">
      <alignment horizontal="right" indent="1"/>
    </xf>
    <xf numFmtId="0" fontId="5" fillId="0" borderId="0" xfId="0" applyFont="1" applyAlignment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center" vertical="center"/>
    </xf>
    <xf numFmtId="1" fontId="8" fillId="3" borderId="23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7" xfId="0" applyNumberFormat="1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0" fontId="4" fillId="0" borderId="20" xfId="0" applyFont="1" applyBorder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4" fillId="0" borderId="0" xfId="0" applyFont="1" applyBorder="1" applyAlignment="1">
      <alignment horizontal="left" wrapText="1" indent="1"/>
    </xf>
    <xf numFmtId="0" fontId="4" fillId="0" borderId="24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3" fillId="4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 indent="1"/>
    </xf>
    <xf numFmtId="168" fontId="23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103187</xdr:colOff>
      <xdr:row>0</xdr:row>
      <xdr:rowOff>47625</xdr:rowOff>
    </xdr:from>
    <xdr:to>
      <xdr:col>11</xdr:col>
      <xdr:colOff>312737</xdr:colOff>
      <xdr:row>27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356CB2-E6E1-4E5B-84C0-554AA444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7625"/>
          <a:ext cx="4543425" cy="5395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12</xdr:row>
      <xdr:rowOff>57135</xdr:rowOff>
    </xdr:from>
    <xdr:to>
      <xdr:col>8</xdr:col>
      <xdr:colOff>3350100</xdr:colOff>
      <xdr:row>28</xdr:row>
      <xdr:rowOff>175797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578832-0C05-4242-B345-4B1D2D8AA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2628885"/>
          <a:ext cx="3312000" cy="347146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95250</xdr:colOff>
      <xdr:row>14</xdr:row>
      <xdr:rowOff>180978</xdr:rowOff>
    </xdr:from>
    <xdr:to>
      <xdr:col>3</xdr:col>
      <xdr:colOff>4215576</xdr:colOff>
      <xdr:row>33</xdr:row>
      <xdr:rowOff>83994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1DE9FA-C8FC-47E9-8BFB-DFC0A1059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3171828"/>
          <a:ext cx="4120326" cy="386541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4"/>
  <sheetViews>
    <sheetView tabSelected="1" zoomScale="120" zoomScaleNormal="120" workbookViewId="0">
      <selection activeCell="D2" sqref="D2:D3"/>
    </sheetView>
  </sheetViews>
  <sheetFormatPr defaultColWidth="9.140625" defaultRowHeight="15" x14ac:dyDescent="0.25"/>
  <cols>
    <col min="1" max="1" width="9.5703125" style="33" customWidth="1"/>
    <col min="2" max="2" width="9.5703125" style="34" customWidth="1"/>
    <col min="3" max="3" width="1.85546875" style="30" customWidth="1"/>
    <col min="4" max="4" width="19.42578125" style="30" customWidth="1"/>
    <col min="5" max="5" width="9.28515625" style="30" customWidth="1"/>
    <col min="6" max="6" width="9.28515625" style="84" customWidth="1"/>
    <col min="7" max="13" width="9.28515625" style="30" customWidth="1"/>
    <col min="14" max="16384" width="9.140625" style="30"/>
  </cols>
  <sheetData>
    <row r="1" spans="1:6" ht="22.5" customHeight="1" x14ac:dyDescent="0.25">
      <c r="A1" s="91" t="s">
        <v>24</v>
      </c>
      <c r="B1" s="91"/>
      <c r="C1" s="92"/>
      <c r="E1" s="87"/>
    </row>
    <row r="2" spans="1:6" ht="18" customHeight="1" x14ac:dyDescent="0.25">
      <c r="A2" s="31">
        <v>38</v>
      </c>
      <c r="B2" s="32">
        <v>40</v>
      </c>
      <c r="C2" s="92"/>
      <c r="D2" s="93"/>
      <c r="E2" s="87"/>
      <c r="F2"/>
    </row>
    <row r="3" spans="1:6" x14ac:dyDescent="0.25">
      <c r="A3" s="31">
        <v>38</v>
      </c>
      <c r="B3" s="32">
        <v>45</v>
      </c>
      <c r="C3" s="92"/>
      <c r="D3" s="94"/>
      <c r="E3" s="87"/>
      <c r="F3" s="88"/>
    </row>
    <row r="4" spans="1:6" x14ac:dyDescent="0.25">
      <c r="A4" s="31">
        <v>38</v>
      </c>
      <c r="B4" s="32">
        <v>36</v>
      </c>
      <c r="C4" s="92"/>
      <c r="E4" s="87"/>
    </row>
    <row r="5" spans="1:6" x14ac:dyDescent="0.25">
      <c r="A5" s="31">
        <v>19</v>
      </c>
      <c r="B5" s="32">
        <v>21</v>
      </c>
      <c r="C5" s="92"/>
      <c r="E5" s="87"/>
    </row>
    <row r="6" spans="1:6" ht="15.75" customHeight="1" x14ac:dyDescent="0.25">
      <c r="A6" s="31">
        <v>5</v>
      </c>
      <c r="B6" s="32">
        <v>14</v>
      </c>
      <c r="C6" s="92"/>
      <c r="E6" s="87"/>
    </row>
    <row r="7" spans="1:6" ht="15.75" customHeight="1" x14ac:dyDescent="0.25">
      <c r="A7" s="31">
        <v>17</v>
      </c>
      <c r="B7" s="32">
        <v>7</v>
      </c>
      <c r="C7" s="92"/>
      <c r="E7" s="87"/>
    </row>
    <row r="8" spans="1:6" x14ac:dyDescent="0.25">
      <c r="A8" s="31">
        <v>18</v>
      </c>
      <c r="B8" s="32">
        <v>16</v>
      </c>
      <c r="C8" s="92"/>
      <c r="E8" s="87"/>
    </row>
    <row r="9" spans="1:6" ht="15" customHeight="1" x14ac:dyDescent="0.25">
      <c r="A9" s="31">
        <v>22</v>
      </c>
      <c r="B9" s="32">
        <v>15</v>
      </c>
      <c r="C9" s="92"/>
      <c r="D9" s="93"/>
      <c r="E9" s="87"/>
      <c r="F9" s="89"/>
    </row>
    <row r="10" spans="1:6" ht="15" customHeight="1" x14ac:dyDescent="0.25">
      <c r="A10" s="31">
        <v>5</v>
      </c>
      <c r="B10" s="32">
        <v>45</v>
      </c>
      <c r="C10" s="92"/>
      <c r="D10" s="94"/>
      <c r="E10" s="87"/>
      <c r="F10" s="90"/>
    </row>
    <row r="11" spans="1:6" x14ac:dyDescent="0.25">
      <c r="A11" s="31">
        <v>29</v>
      </c>
      <c r="B11" s="32">
        <v>31</v>
      </c>
      <c r="C11" s="92"/>
      <c r="D11" s="95"/>
      <c r="E11" s="87"/>
      <c r="F11" s="90"/>
    </row>
    <row r="12" spans="1:6" ht="15.75" customHeight="1" x14ac:dyDescent="0.25">
      <c r="A12" s="31">
        <v>29</v>
      </c>
      <c r="B12" s="32">
        <v>31</v>
      </c>
      <c r="C12" s="92"/>
      <c r="E12" s="87"/>
    </row>
    <row r="13" spans="1:6" ht="15.75" customHeight="1" x14ac:dyDescent="0.25">
      <c r="A13" s="31">
        <v>29</v>
      </c>
      <c r="B13" s="32">
        <v>31</v>
      </c>
      <c r="C13" s="92"/>
      <c r="E13" s="87"/>
    </row>
    <row r="14" spans="1:6" x14ac:dyDescent="0.25">
      <c r="A14" s="31">
        <v>38</v>
      </c>
      <c r="B14" s="32">
        <v>40</v>
      </c>
      <c r="C14" s="92"/>
      <c r="E14" s="87"/>
    </row>
    <row r="15" spans="1:6" x14ac:dyDescent="0.25">
      <c r="A15" s="31">
        <v>1</v>
      </c>
      <c r="B15" s="32">
        <v>33</v>
      </c>
      <c r="C15" s="92"/>
      <c r="E15" s="87"/>
    </row>
    <row r="16" spans="1:6" x14ac:dyDescent="0.25">
      <c r="A16" s="31">
        <v>44</v>
      </c>
      <c r="B16" s="32">
        <v>46</v>
      </c>
      <c r="C16" s="92"/>
      <c r="E16" s="87"/>
    </row>
    <row r="17" spans="1:6" ht="15" customHeight="1" x14ac:dyDescent="0.25">
      <c r="A17" s="31">
        <v>44</v>
      </c>
      <c r="B17" s="32">
        <v>46</v>
      </c>
      <c r="C17" s="92"/>
      <c r="D17" s="93"/>
      <c r="E17" s="87"/>
      <c r="F17" s="89"/>
    </row>
    <row r="18" spans="1:6" x14ac:dyDescent="0.25">
      <c r="A18" s="31">
        <v>27</v>
      </c>
      <c r="B18" s="32">
        <v>29</v>
      </c>
      <c r="C18" s="92"/>
      <c r="D18" s="94"/>
      <c r="E18" s="87"/>
      <c r="F18" s="90"/>
    </row>
    <row r="19" spans="1:6" x14ac:dyDescent="0.25">
      <c r="A19" s="31">
        <v>27</v>
      </c>
      <c r="B19" s="32">
        <v>29</v>
      </c>
      <c r="C19" s="92"/>
      <c r="D19" s="95"/>
      <c r="E19" s="87"/>
      <c r="F19" s="90"/>
    </row>
    <row r="20" spans="1:6" x14ac:dyDescent="0.25">
      <c r="A20" s="31">
        <v>44</v>
      </c>
      <c r="B20" s="32">
        <v>46</v>
      </c>
      <c r="C20" s="92"/>
      <c r="E20" s="87"/>
    </row>
    <row r="21" spans="1:6" x14ac:dyDescent="0.25">
      <c r="A21" s="80">
        <v>2</v>
      </c>
      <c r="B21" s="81">
        <v>4</v>
      </c>
      <c r="C21" s="92"/>
      <c r="E21" s="87"/>
    </row>
    <row r="22" spans="1:6" x14ac:dyDescent="0.25">
      <c r="A22" s="82"/>
      <c r="B22" s="83"/>
      <c r="C22" s="92"/>
      <c r="E22" s="87"/>
    </row>
    <row r="23" spans="1:6" x14ac:dyDescent="0.25">
      <c r="A23" s="82"/>
      <c r="B23" s="83"/>
      <c r="C23" s="92"/>
      <c r="E23" s="87"/>
    </row>
    <row r="24" spans="1:6" x14ac:dyDescent="0.25">
      <c r="C24" s="92"/>
      <c r="E24" s="87"/>
    </row>
  </sheetData>
  <mergeCells count="5">
    <mergeCell ref="A1:B1"/>
    <mergeCell ref="C1:C24"/>
    <mergeCell ref="D2:D3"/>
    <mergeCell ref="D9:D11"/>
    <mergeCell ref="D17:D19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zoomScale="130" zoomScaleNormal="130" workbookViewId="0">
      <selection activeCell="A11" sqref="A11:C11"/>
    </sheetView>
  </sheetViews>
  <sheetFormatPr defaultRowHeight="15" x14ac:dyDescent="0.25"/>
  <cols>
    <col min="1" max="2" width="10.85546875" style="35" customWidth="1"/>
    <col min="3" max="3" width="8" style="35" customWidth="1"/>
    <col min="4" max="7" width="9.5703125" style="35" customWidth="1"/>
    <col min="8" max="16384" width="9.140625" style="35"/>
  </cols>
  <sheetData>
    <row r="1" spans="1:3" ht="27" customHeight="1" x14ac:dyDescent="0.25">
      <c r="A1" s="99" t="s">
        <v>15</v>
      </c>
      <c r="B1" s="100"/>
      <c r="C1" s="101"/>
    </row>
    <row r="2" spans="1:3" ht="21.75" customHeight="1" x14ac:dyDescent="0.25">
      <c r="A2" s="102" t="s">
        <v>14</v>
      </c>
      <c r="B2" s="103"/>
      <c r="C2" s="104"/>
    </row>
    <row r="3" spans="1:3" ht="21.75" customHeight="1" x14ac:dyDescent="0.25">
      <c r="A3" s="36">
        <v>40068</v>
      </c>
      <c r="B3" s="37">
        <v>7</v>
      </c>
    </row>
    <row r="4" spans="1:3" x14ac:dyDescent="0.25">
      <c r="A4" s="37"/>
      <c r="B4" s="37" t="e">
        <v>#DIV/0!</v>
      </c>
      <c r="C4" s="37">
        <v>6</v>
      </c>
    </row>
    <row r="5" spans="1:3" x14ac:dyDescent="0.25">
      <c r="A5" s="37">
        <v>19</v>
      </c>
      <c r="C5" s="37">
        <v>5</v>
      </c>
    </row>
    <row r="6" spans="1:3" x14ac:dyDescent="0.25">
      <c r="A6" s="38">
        <v>0.2</v>
      </c>
      <c r="B6" s="37" t="s">
        <v>9</v>
      </c>
      <c r="C6" s="37"/>
    </row>
    <row r="7" spans="1:3" x14ac:dyDescent="0.25">
      <c r="A7" s="37">
        <v>22.24</v>
      </c>
      <c r="B7" s="37" t="b">
        <v>1</v>
      </c>
      <c r="C7" s="35">
        <f>C4*C5</f>
        <v>30</v>
      </c>
    </row>
    <row r="8" spans="1:3" x14ac:dyDescent="0.25">
      <c r="A8" s="37">
        <v>1</v>
      </c>
      <c r="C8" s="37" t="s">
        <v>14</v>
      </c>
    </row>
    <row r="10" spans="1:3" ht="37.5" customHeight="1" x14ac:dyDescent="0.25">
      <c r="A10" s="105" t="s">
        <v>28</v>
      </c>
      <c r="B10" s="106"/>
      <c r="C10" s="107"/>
    </row>
    <row r="11" spans="1:3" ht="24.75" customHeight="1" x14ac:dyDescent="0.25">
      <c r="A11" s="96"/>
      <c r="B11" s="97"/>
      <c r="C11" s="98"/>
    </row>
    <row r="13" spans="1:3" ht="48" customHeight="1" x14ac:dyDescent="0.25">
      <c r="A13" s="108" t="s">
        <v>29</v>
      </c>
      <c r="B13" s="109"/>
      <c r="C13" s="110"/>
    </row>
    <row r="14" spans="1:3" ht="24.75" customHeight="1" x14ac:dyDescent="0.25">
      <c r="A14" s="96"/>
      <c r="B14" s="97"/>
      <c r="C14" s="98"/>
    </row>
    <row r="15" spans="1:3" ht="51" customHeight="1" x14ac:dyDescent="0.25"/>
  </sheetData>
  <mergeCells count="6">
    <mergeCell ref="A14:C14"/>
    <mergeCell ref="A1:C1"/>
    <mergeCell ref="A2:C2"/>
    <mergeCell ref="A10:C10"/>
    <mergeCell ref="A11:C11"/>
    <mergeCell ref="A13:C13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23"/>
  <sheetViews>
    <sheetView zoomScale="120" zoomScaleNormal="120" workbookViewId="0">
      <selection activeCell="C9" sqref="C9"/>
    </sheetView>
  </sheetViews>
  <sheetFormatPr defaultRowHeight="15" x14ac:dyDescent="0.25"/>
  <cols>
    <col min="1" max="1" width="19" style="29" customWidth="1"/>
    <col min="2" max="2" width="19.7109375" style="13" customWidth="1"/>
    <col min="3" max="3" width="15.28515625" style="13" customWidth="1"/>
    <col min="4" max="4" width="39.7109375" style="26" bestFit="1" customWidth="1"/>
    <col min="5" max="6" width="9.140625" style="13"/>
    <col min="7" max="7" width="12" style="13" bestFit="1" customWidth="1"/>
    <col min="8" max="13" width="9.140625" style="13"/>
    <col min="14" max="14" width="10.28515625" style="13" customWidth="1"/>
    <col min="15" max="16384" width="9.140625" style="13"/>
  </cols>
  <sheetData>
    <row r="1" spans="1:7" ht="21.75" customHeight="1" x14ac:dyDescent="0.25">
      <c r="A1" s="66" t="s">
        <v>1</v>
      </c>
      <c r="B1" s="67">
        <v>7.0000000000000007E-2</v>
      </c>
      <c r="D1" s="25"/>
    </row>
    <row r="2" spans="1:7" ht="21.75" customHeight="1" x14ac:dyDescent="0.25">
      <c r="A2" s="19">
        <v>225000</v>
      </c>
      <c r="B2" s="85">
        <v>15750.000000000002</v>
      </c>
      <c r="D2" s="25"/>
    </row>
    <row r="3" spans="1:7" x14ac:dyDescent="0.25">
      <c r="A3" s="19">
        <v>260000</v>
      </c>
      <c r="B3" s="85">
        <v>18200</v>
      </c>
      <c r="D3" s="25"/>
      <c r="F3"/>
    </row>
    <row r="4" spans="1:7" s="29" customFormat="1" x14ac:dyDescent="0.25">
      <c r="A4" s="19">
        <v>280000</v>
      </c>
      <c r="B4" s="85">
        <v>19600.000000000004</v>
      </c>
      <c r="D4" s="25"/>
      <c r="F4"/>
    </row>
    <row r="5" spans="1:7" s="29" customFormat="1" x14ac:dyDescent="0.25">
      <c r="A5" s="19">
        <v>420000</v>
      </c>
      <c r="B5" s="85">
        <v>29400.000000000004</v>
      </c>
      <c r="D5" s="25"/>
      <c r="F5"/>
    </row>
    <row r="6" spans="1:7" s="29" customFormat="1" x14ac:dyDescent="0.25">
      <c r="A6" s="19">
        <v>450000</v>
      </c>
      <c r="B6" s="85">
        <v>31500.000000000004</v>
      </c>
      <c r="D6" s="25"/>
      <c r="F6"/>
    </row>
    <row r="7" spans="1:7" x14ac:dyDescent="0.25">
      <c r="A7" s="19">
        <v>550000</v>
      </c>
      <c r="B7" s="85">
        <v>38500.000000000007</v>
      </c>
      <c r="D7"/>
      <c r="G7" s="19"/>
    </row>
    <row r="8" spans="1:7" x14ac:dyDescent="0.25">
      <c r="A8" s="20">
        <v>650000</v>
      </c>
      <c r="B8" s="86">
        <v>45500.000000000007</v>
      </c>
      <c r="D8" s="25"/>
    </row>
    <row r="9" spans="1:7" ht="33" customHeight="1" x14ac:dyDescent="0.25">
      <c r="A9" s="111" t="s">
        <v>51</v>
      </c>
      <c r="B9" s="112"/>
      <c r="C9" s="40"/>
    </row>
    <row r="10" spans="1:7" ht="33" customHeight="1" x14ac:dyDescent="0.25">
      <c r="A10" s="111" t="s">
        <v>52</v>
      </c>
      <c r="B10" s="112"/>
      <c r="C10" s="40"/>
    </row>
    <row r="11" spans="1:7" ht="33" customHeight="1" x14ac:dyDescent="0.25">
      <c r="A11" s="111" t="s">
        <v>53</v>
      </c>
      <c r="B11" s="113"/>
      <c r="C11" s="39"/>
    </row>
    <row r="12" spans="1:7" x14ac:dyDescent="0.25">
      <c r="D12" s="25"/>
    </row>
    <row r="13" spans="1:7" ht="35.25" customHeight="1" x14ac:dyDescent="0.25">
      <c r="A13" s="68" t="s">
        <v>2</v>
      </c>
      <c r="B13" s="69" t="s">
        <v>27</v>
      </c>
      <c r="D13" s="25"/>
    </row>
    <row r="14" spans="1:7" s="16" customFormat="1" ht="22.5" customHeight="1" x14ac:dyDescent="0.25">
      <c r="A14" s="14" t="s">
        <v>3</v>
      </c>
      <c r="B14" s="21">
        <v>45600</v>
      </c>
      <c r="D14" s="25"/>
    </row>
    <row r="15" spans="1:7" s="16" customFormat="1" x14ac:dyDescent="0.25">
      <c r="A15" s="14" t="s">
        <v>4</v>
      </c>
      <c r="B15" s="21">
        <v>25000</v>
      </c>
      <c r="D15" s="25"/>
    </row>
    <row r="16" spans="1:7" s="16" customFormat="1" x14ac:dyDescent="0.25">
      <c r="A16" s="14" t="s">
        <v>5</v>
      </c>
      <c r="B16" s="21">
        <v>-4760</v>
      </c>
      <c r="D16" s="25"/>
      <c r="G16" s="17"/>
    </row>
    <row r="17" spans="1:4" s="16" customFormat="1" x14ac:dyDescent="0.25">
      <c r="A17" s="14" t="s">
        <v>7</v>
      </c>
      <c r="B17" s="21">
        <v>0</v>
      </c>
      <c r="D17"/>
    </row>
    <row r="18" spans="1:4" s="16" customFormat="1" x14ac:dyDescent="0.25">
      <c r="A18" s="18" t="s">
        <v>6</v>
      </c>
      <c r="B18" s="22">
        <v>12000</v>
      </c>
      <c r="D18" s="25"/>
    </row>
    <row r="19" spans="1:4" s="16" customFormat="1" ht="33" customHeight="1" x14ac:dyDescent="0.25">
      <c r="A19" s="114" t="s">
        <v>30</v>
      </c>
      <c r="B19" s="114"/>
      <c r="C19" s="40"/>
    </row>
    <row r="20" spans="1:4" s="16" customFormat="1" ht="33" customHeight="1" x14ac:dyDescent="0.25">
      <c r="A20" s="115" t="s">
        <v>31</v>
      </c>
      <c r="B20" s="113"/>
      <c r="C20" s="39"/>
    </row>
    <row r="21" spans="1:4" x14ac:dyDescent="0.25">
      <c r="B21" s="16"/>
      <c r="C21" s="16"/>
      <c r="D21" s="16"/>
    </row>
    <row r="22" spans="1:4" x14ac:dyDescent="0.25">
      <c r="B22" s="16"/>
      <c r="C22" s="16"/>
      <c r="D22" s="16"/>
    </row>
    <row r="23" spans="1:4" x14ac:dyDescent="0.25">
      <c r="B23" s="16"/>
      <c r="C23" s="16"/>
      <c r="D23" s="16"/>
    </row>
  </sheetData>
  <mergeCells count="5">
    <mergeCell ref="A9:B9"/>
    <mergeCell ref="A10:B10"/>
    <mergeCell ref="A11:B11"/>
    <mergeCell ref="A19:B19"/>
    <mergeCell ref="A20:B20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10"/>
  <sheetViews>
    <sheetView zoomScale="120" zoomScaleNormal="120" workbookViewId="0">
      <selection activeCell="B8" sqref="B8"/>
    </sheetView>
  </sheetViews>
  <sheetFormatPr defaultRowHeight="15" x14ac:dyDescent="0.25"/>
  <cols>
    <col min="1" max="1" width="16.42578125" style="41" customWidth="1"/>
    <col min="2" max="2" width="18.5703125" style="41" customWidth="1"/>
    <col min="3" max="3" width="37.7109375" style="26" customWidth="1"/>
    <col min="4" max="16384" width="9.140625" style="43"/>
  </cols>
  <sheetData>
    <row r="1" spans="1:4" ht="21" customHeight="1" x14ac:dyDescent="0.25">
      <c r="A1" s="66" t="s">
        <v>1</v>
      </c>
      <c r="B1" s="66" t="s">
        <v>0</v>
      </c>
      <c r="C1" s="25"/>
    </row>
    <row r="2" spans="1:4" ht="21" customHeight="1" x14ac:dyDescent="0.25">
      <c r="A2" s="46">
        <v>35400000</v>
      </c>
      <c r="B2" s="46">
        <f t="shared" ref="B2:B7" si="0">A2*5%</f>
        <v>1770000</v>
      </c>
      <c r="C2" s="25"/>
    </row>
    <row r="3" spans="1:4" ht="21" customHeight="1" x14ac:dyDescent="0.25">
      <c r="A3" s="46">
        <v>53300000</v>
      </c>
      <c r="B3" s="46">
        <f t="shared" si="0"/>
        <v>2665000</v>
      </c>
      <c r="C3" s="25"/>
    </row>
    <row r="4" spans="1:4" ht="21" customHeight="1" x14ac:dyDescent="0.25">
      <c r="A4" s="46">
        <v>54170000</v>
      </c>
      <c r="B4" s="46">
        <f t="shared" si="0"/>
        <v>2708500</v>
      </c>
      <c r="C4" s="25"/>
    </row>
    <row r="5" spans="1:4" ht="21" customHeight="1" x14ac:dyDescent="0.25">
      <c r="A5" s="46">
        <v>62300000</v>
      </c>
      <c r="B5" s="46">
        <f t="shared" si="0"/>
        <v>3115000</v>
      </c>
      <c r="C5" s="25"/>
    </row>
    <row r="6" spans="1:4" ht="21" customHeight="1" x14ac:dyDescent="0.25">
      <c r="A6" s="46">
        <v>70000000</v>
      </c>
      <c r="B6" s="46">
        <f t="shared" si="0"/>
        <v>3500000</v>
      </c>
      <c r="C6" s="25"/>
    </row>
    <row r="7" spans="1:4" ht="21" customHeight="1" x14ac:dyDescent="0.25">
      <c r="A7" s="48">
        <v>70000000</v>
      </c>
      <c r="B7" s="48">
        <f t="shared" si="0"/>
        <v>3500000</v>
      </c>
      <c r="C7" s="25"/>
    </row>
    <row r="8" spans="1:4" ht="33" customHeight="1" x14ac:dyDescent="0.25">
      <c r="A8" s="52"/>
      <c r="B8" s="54"/>
      <c r="C8" s="77" t="s">
        <v>54</v>
      </c>
      <c r="D8" s="53"/>
    </row>
    <row r="9" spans="1:4" ht="33" customHeight="1" x14ac:dyDescent="0.25">
      <c r="A9" s="43"/>
      <c r="B9" s="55"/>
      <c r="C9" s="77" t="s">
        <v>55</v>
      </c>
      <c r="D9" s="15"/>
    </row>
    <row r="10" spans="1:4" ht="33" customHeight="1" x14ac:dyDescent="0.25">
      <c r="A10" s="43"/>
      <c r="B10" s="55"/>
      <c r="C10" s="77" t="s">
        <v>56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32"/>
  <sheetViews>
    <sheetView zoomScaleNormal="100" workbookViewId="0"/>
  </sheetViews>
  <sheetFormatPr defaultRowHeight="15" x14ac:dyDescent="0.25"/>
  <cols>
    <col min="1" max="1" width="19.7109375" style="42" customWidth="1"/>
    <col min="2" max="2" width="11.28515625" style="41" customWidth="1"/>
    <col min="3" max="3" width="9.85546875" style="41" customWidth="1"/>
    <col min="4" max="4" width="70.42578125" style="42" bestFit="1" customWidth="1"/>
    <col min="5" max="5" width="0.85546875" style="42" customWidth="1"/>
    <col min="6" max="6" width="18.85546875" style="43" customWidth="1"/>
    <col min="7" max="7" width="15" style="43" customWidth="1"/>
    <col min="8" max="8" width="13.85546875" style="43" customWidth="1"/>
    <col min="9" max="9" width="72.85546875" style="43" bestFit="1" customWidth="1"/>
    <col min="10" max="16384" width="9.140625" style="43"/>
  </cols>
  <sheetData>
    <row r="1" spans="1:9" ht="19.5" customHeight="1" x14ac:dyDescent="0.25">
      <c r="A1" s="68" t="s">
        <v>8</v>
      </c>
      <c r="B1" s="66" t="s">
        <v>12</v>
      </c>
      <c r="E1" s="116"/>
      <c r="F1" s="71" t="s">
        <v>21</v>
      </c>
      <c r="G1" s="66" t="s">
        <v>32</v>
      </c>
      <c r="H1" s="41"/>
      <c r="I1" s="42"/>
    </row>
    <row r="2" spans="1:9" ht="18" customHeight="1" x14ac:dyDescent="0.25">
      <c r="A2" s="42" t="s">
        <v>9</v>
      </c>
      <c r="B2" s="44">
        <v>32</v>
      </c>
      <c r="C2" s="45"/>
      <c r="D2" s="42" t="s">
        <v>33</v>
      </c>
      <c r="E2" s="117"/>
      <c r="F2" s="42" t="s">
        <v>18</v>
      </c>
      <c r="G2" s="46">
        <v>15000</v>
      </c>
      <c r="H2" s="27"/>
      <c r="I2" s="42" t="s">
        <v>34</v>
      </c>
    </row>
    <row r="3" spans="1:9" ht="16.5" customHeight="1" x14ac:dyDescent="0.25">
      <c r="A3" s="42" t="s">
        <v>10</v>
      </c>
      <c r="B3" s="44">
        <v>54</v>
      </c>
      <c r="C3" s="45"/>
      <c r="D3" s="42" t="s">
        <v>35</v>
      </c>
      <c r="E3" s="117"/>
      <c r="F3" s="42" t="s">
        <v>19</v>
      </c>
      <c r="G3" s="46">
        <v>9000</v>
      </c>
      <c r="H3" s="28"/>
      <c r="I3" s="42" t="s">
        <v>36</v>
      </c>
    </row>
    <row r="4" spans="1:9" ht="16.5" customHeight="1" x14ac:dyDescent="0.25">
      <c r="A4" s="42" t="s">
        <v>11</v>
      </c>
      <c r="B4" s="44">
        <v>75</v>
      </c>
      <c r="C4" s="45"/>
      <c r="D4" s="42" t="s">
        <v>37</v>
      </c>
      <c r="E4" s="117"/>
      <c r="F4" s="42" t="s">
        <v>20</v>
      </c>
      <c r="G4" s="46">
        <v>8000</v>
      </c>
      <c r="H4" s="24"/>
      <c r="I4" s="42" t="s">
        <v>38</v>
      </c>
    </row>
    <row r="5" spans="1:9" ht="16.5" customHeight="1" x14ac:dyDescent="0.25">
      <c r="A5" s="42" t="s">
        <v>9</v>
      </c>
      <c r="B5" s="44">
        <v>86</v>
      </c>
      <c r="C5" s="45"/>
      <c r="D5" s="42" t="s">
        <v>39</v>
      </c>
      <c r="E5" s="117"/>
      <c r="F5" s="42" t="s">
        <v>18</v>
      </c>
      <c r="G5" s="46">
        <v>20000</v>
      </c>
      <c r="H5" s="23"/>
      <c r="I5" s="42" t="s">
        <v>40</v>
      </c>
    </row>
    <row r="6" spans="1:9" ht="16.5" customHeight="1" x14ac:dyDescent="0.25">
      <c r="A6" s="42" t="s">
        <v>9</v>
      </c>
      <c r="B6" s="44">
        <v>28</v>
      </c>
      <c r="C6" s="45"/>
      <c r="D6" s="42" t="s">
        <v>41</v>
      </c>
      <c r="E6" s="117"/>
      <c r="F6" s="42" t="s">
        <v>20</v>
      </c>
      <c r="G6" s="46">
        <v>5000</v>
      </c>
    </row>
    <row r="7" spans="1:9" ht="16.5" customHeight="1" x14ac:dyDescent="0.25">
      <c r="A7" s="42" t="s">
        <v>10</v>
      </c>
      <c r="B7" s="44">
        <v>46</v>
      </c>
      <c r="C7" s="45"/>
      <c r="D7" s="42" t="s">
        <v>42</v>
      </c>
      <c r="E7" s="117"/>
      <c r="F7" s="42" t="s">
        <v>18</v>
      </c>
      <c r="G7" s="46">
        <v>22500</v>
      </c>
    </row>
    <row r="8" spans="1:9" ht="16.5" customHeight="1" x14ac:dyDescent="0.25">
      <c r="A8" s="42" t="s">
        <v>11</v>
      </c>
      <c r="B8" s="44">
        <v>90</v>
      </c>
      <c r="C8" s="45"/>
      <c r="D8" s="42" t="s">
        <v>43</v>
      </c>
      <c r="E8" s="117"/>
      <c r="F8" s="42" t="s">
        <v>19</v>
      </c>
      <c r="G8" s="46">
        <v>25000</v>
      </c>
      <c r="H8" s="47"/>
      <c r="I8" s="78" t="s">
        <v>57</v>
      </c>
    </row>
    <row r="9" spans="1:9" ht="16.5" customHeight="1" x14ac:dyDescent="0.25">
      <c r="A9" s="42" t="s">
        <v>9</v>
      </c>
      <c r="B9" s="44">
        <v>82</v>
      </c>
      <c r="E9" s="117"/>
      <c r="F9" s="42" t="s">
        <v>20</v>
      </c>
      <c r="G9" s="46">
        <v>31000</v>
      </c>
      <c r="H9" s="47"/>
      <c r="I9" s="78" t="s">
        <v>58</v>
      </c>
    </row>
    <row r="10" spans="1:9" ht="16.5" customHeight="1" x14ac:dyDescent="0.25">
      <c r="A10" s="42" t="s">
        <v>9</v>
      </c>
      <c r="B10" s="44">
        <v>21</v>
      </c>
      <c r="E10" s="117"/>
      <c r="F10" s="42" t="s">
        <v>44</v>
      </c>
      <c r="G10" s="46">
        <v>18000</v>
      </c>
      <c r="H10" s="47"/>
      <c r="I10" s="78" t="s">
        <v>59</v>
      </c>
    </row>
    <row r="11" spans="1:9" ht="16.5" customHeight="1" x14ac:dyDescent="0.25">
      <c r="A11" s="42" t="s">
        <v>10</v>
      </c>
      <c r="B11" s="44">
        <v>39</v>
      </c>
      <c r="C11" s="45"/>
      <c r="D11" s="42" t="s">
        <v>45</v>
      </c>
      <c r="E11" s="117"/>
      <c r="F11" s="42" t="s">
        <v>18</v>
      </c>
      <c r="G11" s="46">
        <v>12000</v>
      </c>
      <c r="H11" s="64"/>
      <c r="I11" s="79" t="s">
        <v>60</v>
      </c>
    </row>
    <row r="12" spans="1:9" ht="16.5" customHeight="1" x14ac:dyDescent="0.25">
      <c r="A12" s="42" t="s">
        <v>9</v>
      </c>
      <c r="B12" s="44">
        <v>57</v>
      </c>
      <c r="C12" s="45"/>
      <c r="D12" s="42" t="s">
        <v>46</v>
      </c>
      <c r="E12" s="117"/>
      <c r="F12" s="42" t="s">
        <v>20</v>
      </c>
      <c r="G12" s="46">
        <v>11000</v>
      </c>
      <c r="H12" s="65"/>
      <c r="I12" s="59"/>
    </row>
    <row r="13" spans="1:9" ht="16.5" customHeight="1" x14ac:dyDescent="0.25">
      <c r="A13" s="42" t="s">
        <v>13</v>
      </c>
      <c r="B13" s="44">
        <v>68</v>
      </c>
      <c r="C13" s="45"/>
      <c r="D13" s="42" t="s">
        <v>47</v>
      </c>
      <c r="E13" s="117"/>
      <c r="F13" s="42" t="s">
        <v>18</v>
      </c>
      <c r="G13" s="46">
        <v>23000</v>
      </c>
    </row>
    <row r="14" spans="1:9" ht="16.5" customHeight="1" x14ac:dyDescent="0.25">
      <c r="A14" s="42" t="s">
        <v>10</v>
      </c>
      <c r="B14" s="44">
        <v>85</v>
      </c>
      <c r="C14" s="61"/>
      <c r="D14" s="60" t="s">
        <v>48</v>
      </c>
      <c r="E14" s="117"/>
      <c r="F14" s="42" t="s">
        <v>19</v>
      </c>
      <c r="G14" s="46">
        <v>8000</v>
      </c>
    </row>
    <row r="15" spans="1:9" ht="16.5" customHeight="1" x14ac:dyDescent="0.25">
      <c r="A15" s="42" t="s">
        <v>11</v>
      </c>
      <c r="B15" s="44">
        <v>67</v>
      </c>
      <c r="C15" s="62"/>
      <c r="D15" s="63"/>
      <c r="E15" s="117"/>
      <c r="F15" s="51" t="s">
        <v>44</v>
      </c>
      <c r="G15" s="48">
        <v>25500</v>
      </c>
    </row>
    <row r="16" spans="1:9" ht="16.5" customHeight="1" x14ac:dyDescent="0.25">
      <c r="A16" s="42" t="s">
        <v>9</v>
      </c>
      <c r="B16" s="44">
        <v>68</v>
      </c>
      <c r="E16" s="118"/>
      <c r="F16" s="70" t="s">
        <v>49</v>
      </c>
      <c r="G16" s="49"/>
      <c r="H16" s="46"/>
    </row>
    <row r="17" spans="1:2" ht="16.5" customHeight="1" x14ac:dyDescent="0.25">
      <c r="A17" s="42" t="s">
        <v>10</v>
      </c>
      <c r="B17" s="44">
        <v>75</v>
      </c>
    </row>
    <row r="18" spans="1:2" ht="16.5" customHeight="1" x14ac:dyDescent="0.25">
      <c r="A18" s="42" t="s">
        <v>11</v>
      </c>
      <c r="B18" s="44">
        <v>70</v>
      </c>
    </row>
    <row r="19" spans="1:2" ht="16.5" customHeight="1" x14ac:dyDescent="0.25">
      <c r="A19" s="42" t="s">
        <v>13</v>
      </c>
      <c r="B19" s="44">
        <v>85</v>
      </c>
    </row>
    <row r="20" spans="1:2" ht="16.5" customHeight="1" x14ac:dyDescent="0.25">
      <c r="A20" s="42" t="s">
        <v>11</v>
      </c>
      <c r="B20" s="44">
        <v>72</v>
      </c>
    </row>
    <row r="21" spans="1:2" ht="16.5" customHeight="1" x14ac:dyDescent="0.25">
      <c r="A21" s="42" t="s">
        <v>9</v>
      </c>
      <c r="B21" s="44">
        <v>25</v>
      </c>
    </row>
    <row r="22" spans="1:2" ht="16.5" customHeight="1" x14ac:dyDescent="0.25">
      <c r="A22" s="42" t="s">
        <v>10</v>
      </c>
      <c r="B22" s="41">
        <v>36</v>
      </c>
    </row>
    <row r="23" spans="1:2" ht="16.5" customHeight="1" x14ac:dyDescent="0.25">
      <c r="A23" s="42" t="s">
        <v>11</v>
      </c>
      <c r="B23" s="41">
        <v>75</v>
      </c>
    </row>
    <row r="24" spans="1:2" ht="16.5" customHeight="1" x14ac:dyDescent="0.25">
      <c r="A24" s="42" t="s">
        <v>9</v>
      </c>
      <c r="B24" s="41">
        <v>18</v>
      </c>
    </row>
    <row r="25" spans="1:2" ht="16.5" customHeight="1" x14ac:dyDescent="0.25">
      <c r="A25" s="70" t="s">
        <v>49</v>
      </c>
      <c r="B25" s="50"/>
    </row>
    <row r="26" spans="1:2" ht="16.5" customHeight="1" x14ac:dyDescent="0.25"/>
    <row r="27" spans="1:2" ht="16.5" customHeight="1" x14ac:dyDescent="0.25"/>
    <row r="28" spans="1:2" ht="16.5" customHeight="1" x14ac:dyDescent="0.25"/>
    <row r="29" spans="1:2" ht="16.5" customHeight="1" x14ac:dyDescent="0.25"/>
    <row r="30" spans="1:2" ht="16.5" customHeight="1" x14ac:dyDescent="0.25"/>
    <row r="31" spans="1:2" ht="16.5" customHeight="1" x14ac:dyDescent="0.25"/>
    <row r="32" spans="1:2" ht="16.5" customHeight="1" x14ac:dyDescent="0.25"/>
  </sheetData>
  <mergeCells count="1">
    <mergeCell ref="E1:E16"/>
  </mergeCells>
  <conditionalFormatting sqref="F1 B1:B21 A1">
    <cfRule type="containsText" dxfId="28" priority="38" operator="containsText" text="Bananar">
      <formula>NOT(ISERROR(SEARCH("Bananar",A1)))</formula>
    </cfRule>
    <cfRule type="containsText" dxfId="27" priority="39" operator="containsText" text="Perur">
      <formula>NOT(ISERROR(SEARCH("Perur",A1)))</formula>
    </cfRule>
    <cfRule type="cellIs" dxfId="26" priority="40" operator="equal">
      <formula>"epli"</formula>
    </cfRule>
  </conditionalFormatting>
  <conditionalFormatting sqref="F1">
    <cfRule type="containsText" dxfId="25" priority="37" operator="containsText" text="Appelsínur">
      <formula>NOT(ISERROR(SEARCH("Appelsínur",F1)))</formula>
    </cfRule>
  </conditionalFormatting>
  <conditionalFormatting sqref="F1">
    <cfRule type="containsText" dxfId="24" priority="36" operator="containsText" text="Epli">
      <formula>NOT(ISERROR(SEARCH("Epli",F1)))</formula>
    </cfRule>
  </conditionalFormatting>
  <conditionalFormatting sqref="F16">
    <cfRule type="containsText" dxfId="23" priority="33" operator="containsText" text="Bananar">
      <formula>NOT(ISERROR(SEARCH("Bananar",F16)))</formula>
    </cfRule>
    <cfRule type="containsText" dxfId="22" priority="34" operator="containsText" text="Perur">
      <formula>NOT(ISERROR(SEARCH("Perur",F16)))</formula>
    </cfRule>
    <cfRule type="cellIs" dxfId="21" priority="35" operator="equal">
      <formula>"epli"</formula>
    </cfRule>
  </conditionalFormatting>
  <conditionalFormatting sqref="F16">
    <cfRule type="containsText" dxfId="20" priority="32" operator="containsText" text="Appelsínur">
      <formula>NOT(ISERROR(SEARCH("Appelsínur",F16)))</formula>
    </cfRule>
  </conditionalFormatting>
  <conditionalFormatting sqref="F16">
    <cfRule type="containsText" dxfId="19" priority="31" operator="containsText" text="Epli">
      <formula>NOT(ISERROR(SEARCH("Epli",F16)))</formula>
    </cfRule>
  </conditionalFormatting>
  <conditionalFormatting sqref="A25">
    <cfRule type="containsText" dxfId="18" priority="28" operator="containsText" text="Bananar">
      <formula>NOT(ISERROR(SEARCH("Bananar",A25)))</formula>
    </cfRule>
    <cfRule type="containsText" dxfId="17" priority="29" operator="containsText" text="Perur">
      <formula>NOT(ISERROR(SEARCH("Perur",A25)))</formula>
    </cfRule>
    <cfRule type="cellIs" dxfId="16" priority="30" operator="equal">
      <formula>"epli"</formula>
    </cfRule>
  </conditionalFormatting>
  <conditionalFormatting sqref="A25">
    <cfRule type="containsText" dxfId="15" priority="27" operator="containsText" text="Appelsínur">
      <formula>NOT(ISERROR(SEARCH("Appelsínur",A25)))</formula>
    </cfRule>
  </conditionalFormatting>
  <conditionalFormatting sqref="A25">
    <cfRule type="containsText" dxfId="14" priority="26" operator="containsText" text="Epli">
      <formula>NOT(ISERROR(SEARCH("Epli",A25)))</formula>
    </cfRule>
  </conditionalFormatting>
  <conditionalFormatting sqref="B2:B24">
    <cfRule type="containsText" dxfId="13" priority="24" operator="containsText" text="Appelsínur">
      <formula>NOT(ISERROR(SEARCH("Appelsínur",B2)))</formula>
    </cfRule>
    <cfRule type="containsText" dxfId="12" priority="25" operator="containsText" text="Epli">
      <formula>NOT(ISERROR(SEARCH("Epli",B2)))</formula>
    </cfRule>
  </conditionalFormatting>
  <conditionalFormatting sqref="D15">
    <cfRule type="containsText" dxfId="11" priority="8" operator="containsText" text="Bananar">
      <formula>NOT(ISERROR(SEARCH("Bananar",D15)))</formula>
    </cfRule>
    <cfRule type="containsText" dxfId="10" priority="9" operator="containsText" text="Perur">
      <formula>NOT(ISERROR(SEARCH("Perur",D15)))</formula>
    </cfRule>
    <cfRule type="cellIs" dxfId="9" priority="10" operator="equal">
      <formula>"epli"</formula>
    </cfRule>
  </conditionalFormatting>
  <conditionalFormatting sqref="D15">
    <cfRule type="containsText" dxfId="8" priority="7" operator="containsText" text="Appelsínur">
      <formula>NOT(ISERROR(SEARCH("Appelsínur",D15)))</formula>
    </cfRule>
  </conditionalFormatting>
  <conditionalFormatting sqref="D15">
    <cfRule type="containsText" dxfId="7" priority="6" operator="containsText" text="Epli">
      <formula>NOT(ISERROR(SEARCH("Epli",D15)))</formula>
    </cfRule>
  </conditionalFormatting>
  <conditionalFormatting sqref="I12">
    <cfRule type="containsText" dxfId="6" priority="3" operator="containsText" text="Bananar">
      <formula>NOT(ISERROR(SEARCH("Bananar",I12)))</formula>
    </cfRule>
    <cfRule type="containsText" dxfId="5" priority="4" operator="containsText" text="Perur">
      <formula>NOT(ISERROR(SEARCH("Perur",I12)))</formula>
    </cfRule>
    <cfRule type="cellIs" dxfId="4" priority="5" operator="equal">
      <formula>"epli"</formula>
    </cfRule>
  </conditionalFormatting>
  <conditionalFormatting sqref="I12">
    <cfRule type="containsText" dxfId="3" priority="2" operator="containsText" text="Appelsínur">
      <formula>NOT(ISERROR(SEARCH("Appelsínur",I12)))</formula>
    </cfRule>
  </conditionalFormatting>
  <conditionalFormatting sqref="I12">
    <cfRule type="containsText" dxfId="2" priority="1" operator="containsText" text="Epli">
      <formula>NOT(ISERROR(SEARCH("Epli",I12)))</formula>
    </cfRule>
  </conditionalFormatting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&amp;C&amp;F</oddHeader>
    <oddFooter>&amp;C&amp;A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90592346-9E8F-4C3A-80DE-2EFF3A4EF9B0}">
            <xm:f>NOT(ISERROR(SEARCH($A$19,B2)))</xm:f>
            <xm:f>$A$19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23" operator="containsText" id="{27532680-C76A-422E-AC33-01C6ECCC693A}">
            <xm:f>NOT(ISERROR(SEARCH($A$8,B2)))</xm:f>
            <xm:f>$A$8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B2:B24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F6"/>
  <sheetViews>
    <sheetView zoomScale="120" zoomScaleNormal="120" workbookViewId="0">
      <selection activeCell="A3" sqref="A3"/>
    </sheetView>
  </sheetViews>
  <sheetFormatPr defaultRowHeight="15" x14ac:dyDescent="0.25"/>
  <cols>
    <col min="1" max="1" width="13.7109375" style="43" customWidth="1"/>
    <col min="2" max="2" width="20" style="43" customWidth="1"/>
    <col min="3" max="3" width="8.5703125" style="43" customWidth="1"/>
    <col min="4" max="4" width="15.140625" style="43" customWidth="1"/>
    <col min="5" max="6" width="22" style="43" customWidth="1"/>
    <col min="7" max="16384" width="9.140625" style="43"/>
  </cols>
  <sheetData>
    <row r="1" spans="1:6" s="12" customFormat="1" ht="31.5" customHeight="1" x14ac:dyDescent="0.25">
      <c r="A1" s="121" t="s">
        <v>50</v>
      </c>
      <c r="B1" s="56">
        <v>1500000</v>
      </c>
      <c r="C1" s="57">
        <v>0.25</v>
      </c>
      <c r="D1" s="57">
        <v>0.2</v>
      </c>
      <c r="E1" s="72"/>
      <c r="F1" s="72"/>
    </row>
    <row r="2" spans="1:6" s="12" customFormat="1" ht="13.5" customHeight="1" x14ac:dyDescent="0.3">
      <c r="A2" s="76"/>
      <c r="B2" s="58"/>
      <c r="C2" s="58"/>
      <c r="D2" s="58"/>
      <c r="E2" s="73"/>
      <c r="F2" s="74"/>
    </row>
    <row r="3" spans="1:6" s="12" customFormat="1" ht="31.5" customHeight="1" x14ac:dyDescent="0.25">
      <c r="A3" s="121" t="s">
        <v>26</v>
      </c>
      <c r="B3" s="57">
        <v>0.25</v>
      </c>
      <c r="C3" s="57">
        <v>0.35</v>
      </c>
      <c r="D3" s="56">
        <v>5000</v>
      </c>
      <c r="E3" s="75"/>
      <c r="F3" s="72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F8"/>
  <sheetViews>
    <sheetView zoomScale="120" zoomScaleNormal="120" workbookViewId="0">
      <selection sqref="A1:B1"/>
    </sheetView>
  </sheetViews>
  <sheetFormatPr defaultColWidth="9.140625" defaultRowHeight="15" x14ac:dyDescent="0.25"/>
  <cols>
    <col min="1" max="1" width="12.5703125" style="4" customWidth="1"/>
    <col min="2" max="2" width="11.42578125" style="4" customWidth="1"/>
    <col min="3" max="3" width="16" style="4" customWidth="1"/>
    <col min="4" max="4" width="9.140625" style="4"/>
    <col min="5" max="5" width="9.28515625" style="4" customWidth="1"/>
    <col min="6" max="16384" width="9.140625" style="4"/>
  </cols>
  <sheetData>
    <row r="1" spans="1:6" ht="24.75" customHeight="1" x14ac:dyDescent="0.25">
      <c r="A1" s="119" t="s">
        <v>22</v>
      </c>
      <c r="B1" s="119"/>
    </row>
    <row r="2" spans="1:6" x14ac:dyDescent="0.25">
      <c r="A2" s="5"/>
      <c r="B2" s="5"/>
    </row>
    <row r="3" spans="1:6" ht="15.75" x14ac:dyDescent="0.25">
      <c r="A3" s="4">
        <v>6</v>
      </c>
      <c r="B3" s="7"/>
    </row>
    <row r="4" spans="1:6" x14ac:dyDescent="0.25">
      <c r="B4" s="4">
        <v>27</v>
      </c>
    </row>
    <row r="5" spans="1:6" x14ac:dyDescent="0.25">
      <c r="A5" s="4">
        <v>4</v>
      </c>
      <c r="B5" s="4">
        <v>34</v>
      </c>
    </row>
    <row r="7" spans="1:6" ht="15.75" x14ac:dyDescent="0.25">
      <c r="B7" s="7"/>
      <c r="C7" s="8" t="s">
        <v>25</v>
      </c>
    </row>
    <row r="8" spans="1:6" ht="47.25" customHeight="1" x14ac:dyDescent="0.25">
      <c r="A8" s="120" t="s">
        <v>23</v>
      </c>
      <c r="B8" s="120"/>
      <c r="C8" s="120"/>
      <c r="D8" s="120"/>
      <c r="E8" s="120"/>
      <c r="F8" s="120"/>
    </row>
  </sheetData>
  <mergeCells count="2">
    <mergeCell ref="A1:B1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15"/>
  <sheetViews>
    <sheetView zoomScale="140" zoomScaleNormal="140" workbookViewId="0">
      <selection activeCell="A11" sqref="A11"/>
    </sheetView>
  </sheetViews>
  <sheetFormatPr defaultRowHeight="15" x14ac:dyDescent="0.25"/>
  <cols>
    <col min="1" max="1" width="18.42578125" bestFit="1" customWidth="1"/>
    <col min="2" max="2" width="17.42578125" bestFit="1" customWidth="1"/>
  </cols>
  <sheetData>
    <row r="1" spans="1:2" x14ac:dyDescent="0.25">
      <c r="A1" s="1" t="s">
        <v>15</v>
      </c>
    </row>
    <row r="2" spans="1:2" x14ac:dyDescent="0.25">
      <c r="A2" t="s">
        <v>14</v>
      </c>
    </row>
    <row r="3" spans="1:2" x14ac:dyDescent="0.25">
      <c r="A3" s="3">
        <v>40068</v>
      </c>
    </row>
    <row r="5" spans="1:2" x14ac:dyDescent="0.25">
      <c r="A5">
        <v>19</v>
      </c>
    </row>
    <row r="7" spans="1:2" x14ac:dyDescent="0.25">
      <c r="A7">
        <v>22.24</v>
      </c>
    </row>
    <row r="8" spans="1:2" x14ac:dyDescent="0.25">
      <c r="A8">
        <v>1</v>
      </c>
    </row>
    <row r="9" spans="1:2" x14ac:dyDescent="0.25">
      <c r="A9">
        <v>7</v>
      </c>
    </row>
    <row r="10" spans="1:2" x14ac:dyDescent="0.25">
      <c r="A10" t="b">
        <v>1</v>
      </c>
    </row>
    <row r="11" spans="1:2" x14ac:dyDescent="0.25">
      <c r="A11" t="e">
        <f>A5/A4</f>
        <v>#DIV/0!</v>
      </c>
    </row>
    <row r="13" spans="1:2" ht="15.75" x14ac:dyDescent="0.25">
      <c r="A13" s="9"/>
      <c r="B13" s="6" t="s">
        <v>16</v>
      </c>
    </row>
    <row r="14" spans="1:2" ht="15.75" x14ac:dyDescent="0.25">
      <c r="A14" s="10"/>
      <c r="B14" s="6" t="s">
        <v>17</v>
      </c>
    </row>
    <row r="15" spans="1:2" ht="15.7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Nested Funtion</vt:lpstr>
      <vt:lpstr>Counta</vt:lpstr>
      <vt:lpstr>Averageif</vt:lpstr>
      <vt:lpstr>Sumif</vt:lpstr>
      <vt:lpstr>Countif</vt:lpstr>
      <vt:lpstr>Óuppsett dæmi</vt:lpstr>
      <vt:lpstr>COUNTBLANK</vt:lpstr>
      <vt:lpstr>COUNT</vt:lpstr>
    </vt:vector>
  </TitlesOfParts>
  <Manager>H20</Manager>
  <Company>H20</Company>
  <LinksUpToDate>false</LinksUpToDate>
  <SharedDoc>false</SharedDoc>
  <HyperlinkBase>H20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H20</dc:subject>
  <dc:creator>Jóhanna</dc:creator>
  <cp:lastModifiedBy>Jóhanna Geirsdóttir</cp:lastModifiedBy>
  <cp:lastPrinted>2020-06-12T17:33:19Z</cp:lastPrinted>
  <dcterms:created xsi:type="dcterms:W3CDTF">2009-07-24T11:22:18Z</dcterms:created>
  <dcterms:modified xsi:type="dcterms:W3CDTF">2020-06-15T09:35:20Z</dcterms:modified>
  <cp:category>H20</cp:category>
  <cp:contentStatus>H20</cp:contentStatus>
</cp:coreProperties>
</file>