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ropbox\365-Microsoft-H2025-Bok\F-Excel\Grunnskjöl H2026\"/>
    </mc:Choice>
  </mc:AlternateContent>
  <xr:revisionPtr revIDLastSave="0" documentId="13_ncr:1_{F21DC4FD-CE55-497A-859D-292AB9EB6365}" xr6:coauthVersionLast="47" xr6:coauthVersionMax="47" xr10:uidLastSave="{00000000-0000-0000-0000-000000000000}"/>
  <bookViews>
    <workbookView xWindow="28680" yWindow="-120" windowWidth="29040" windowHeight="15720" tabRatio="731" xr2:uid="{00000000-000D-0000-FFFF-FFFF00000000}"/>
  </bookViews>
  <sheets>
    <sheet name="Umboðslaun" sheetId="3" r:id="rId1"/>
    <sheet name="Deildir" sheetId="13" r:id="rId2"/>
    <sheet name="Nested Funtion" sheetId="10" state="hidden" r:id="rId3"/>
    <sheet name="Counta" sheetId="5" state="hidden" r:id="rId4"/>
    <sheet name="Averageif" sheetId="1" state="hidden" r:id="rId5"/>
    <sheet name="Countif" sheetId="4" state="hidden" r:id="rId6"/>
    <sheet name="Óuppsett dæmi" sheetId="11" state="hidden" r:id="rId7"/>
    <sheet name="Inneign" sheetId="14" r:id="rId8"/>
    <sheet name="Banki" sheetId="15" r:id="rId9"/>
    <sheet name="Landshluti" sheetId="16" r:id="rId10"/>
    <sheet name="COUNTBLANK" sheetId="9" state="hidden" r:id="rId11"/>
    <sheet name="COUNT" sheetId="6" state="hidden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1" i="5" l="1"/>
  <c r="A11" i="6" l="1"/>
</calcChain>
</file>

<file path=xl/sharedStrings.xml><?xml version="1.0" encoding="utf-8"?>
<sst xmlns="http://schemas.openxmlformats.org/spreadsheetml/2006/main" count="187" uniqueCount="115">
  <si>
    <t>Umboðslaun</t>
  </si>
  <si>
    <t>Meðaltal allra umboðslauna lægri en 23.000</t>
  </si>
  <si>
    <t>Söluverðmæti</t>
  </si>
  <si>
    <t>Meðaltal alls söluverðmætis lægri en 300.000</t>
  </si>
  <si>
    <t>Meðaltal allra umboðslauna þar sem söluverðmætið er hærra en 250.000</t>
  </si>
  <si>
    <t>Landshluti</t>
  </si>
  <si>
    <t>Austur</t>
  </si>
  <si>
    <t>Vestur</t>
  </si>
  <si>
    <t>Norður</t>
  </si>
  <si>
    <t>Miðvestur</t>
  </si>
  <si>
    <t>Meðaltal alls hagnaðar í vestur- og miðvesturhlutanum</t>
  </si>
  <si>
    <t>Suður (Nýtt útibú)</t>
  </si>
  <si>
    <t>Meðaltal alls hagnaðar fyrir alla landshluta að undanskildu nýju útibúi</t>
  </si>
  <si>
    <t>Birgðir</t>
  </si>
  <si>
    <t>Epli</t>
  </si>
  <si>
    <t>Appelsínur</t>
  </si>
  <si>
    <t>Perur</t>
  </si>
  <si>
    <t>Magn</t>
  </si>
  <si>
    <t>Fjöldi hólfa í A-dálki þar sem orðið í hólfinu A4, þ.e. perur, koma fyrir</t>
  </si>
  <si>
    <t>Fjöldi hólfa í A-dálki þar sem orðin í A3 og A2 (appelsínur og epli) koma fyrir</t>
  </si>
  <si>
    <t>Fjöldi hólfa í B-dálki með tölu sem er ekki jöfn tölunni í B4 (75)</t>
  </si>
  <si>
    <t>Fjöldi hólfa í B-dálki með hærri tölu en 55</t>
  </si>
  <si>
    <t>Fjöldi hólfa í B-dálki með hærri tölu eða jafna 32 og lægri en eða jafna 85</t>
  </si>
  <si>
    <t>Bananar</t>
  </si>
  <si>
    <t>Fjöldi hólfa í A-dálki þar sem orðið "Epli" kemur fyrir</t>
  </si>
  <si>
    <t>Sala</t>
  </si>
  <si>
    <t>Gögn</t>
  </si>
  <si>
    <t>Fjöldi hólfa í A2 til A12 sem í eru tölur</t>
  </si>
  <si>
    <t>Fjöldi hólfa í A8 til A12 sem í eru tölur</t>
  </si>
  <si>
    <t>Jón Árnason</t>
  </si>
  <si>
    <t>Sara Einarsdóttir</t>
  </si>
  <si>
    <t>Davíð Friðriksson</t>
  </si>
  <si>
    <t>Kr.</t>
  </si>
  <si>
    <t>Nafn</t>
  </si>
  <si>
    <t>Hvað kemur nafnið Jón Árnason oft fyrir á svæðinu A24 til A31?</t>
  </si>
  <si>
    <t>Hvað kemur nafnið sem er í A25 (Sara Einarsdóttir) oft fyrir á svæðinu A24 til A31?</t>
  </si>
  <si>
    <t>Fjöldi upphæða sem er lægri en 20.000 á svæðinu B24 til B31</t>
  </si>
  <si>
    <t>Fjöldi upphæða sem er hærri en eða jöfn og 20.000 á svæðinu B24 til B31</t>
  </si>
  <si>
    <t>Talnasvæði</t>
  </si>
  <si>
    <t>Formúlan í B3 skilar auðu hólfi.
Þegar talan 40 hefur verið skrifuð í hólfið A4 breytist niðurstaðan.</t>
  </si>
  <si>
    <t>Gagnasafn</t>
  </si>
  <si>
    <t>Ef meðaltal á svæðinu A2 til A21 er hærra en 30 á að leggja saman tölurnar á svæðinu B2 til B21 annars á að standa 0</t>
  </si>
  <si>
    <t>Ef meðaltal á svæðinu B2 til B21 er hærra en 20 á að leggja saman tölurnar á svæðinu A2 til A21 annars á að standa Meðaltalið er lægra en 20</t>
  </si>
  <si>
    <t>Meðaltal</t>
  </si>
  <si>
    <t>Ef hæsta talan á svæðinu B2 til B21 er jöfn og 46 á að standa Hæsta talan er 46 annars á að standa Hæsta talan er ekki 46</t>
  </si>
  <si>
    <t>Telur auð hólf á svæðinu A2 til B5</t>
  </si>
  <si>
    <t>Dæmi 1a</t>
  </si>
  <si>
    <t>Dæmi 1b</t>
  </si>
  <si>
    <t>Dæmi 2</t>
  </si>
  <si>
    <t>Dæmi 3</t>
  </si>
  <si>
    <t>Hagnaður í
 milljónum kr.</t>
  </si>
  <si>
    <t>Teljið fjölda hólfa í A-dálki 
sem í eru tölur/texti/formúlur</t>
  </si>
  <si>
    <t>Teljið fjölda hólfa í síðustu sjö línum í A-dálki (A6 til A12) sem í eru tölur/texti/formúlur</t>
  </si>
  <si>
    <t>400.000 kr við undirskrift og síðan 30.000 kr. á mánuði í fjögur ár</t>
  </si>
  <si>
    <t>300.000 kr við afhendingu og 
60.000 kr. á mánuði í tvö ár</t>
  </si>
  <si>
    <t>Kaupverð bílsins</t>
  </si>
  <si>
    <t>Söluverð bílsins</t>
  </si>
  <si>
    <t>Hlutfall Sveins</t>
  </si>
  <si>
    <t>Upphæð ef hlutur Sveins er 5.000 kr.</t>
  </si>
  <si>
    <t xml:space="preserve"> </t>
  </si>
  <si>
    <r>
      <t xml:space="preserve">Meðaltal allra umboðslauna sem eru
</t>
    </r>
    <r>
      <rPr>
        <b/>
        <sz val="11"/>
        <rFont val="Aptos"/>
        <family val="2"/>
      </rPr>
      <t>hærri</t>
    </r>
    <r>
      <rPr>
        <sz val="11"/>
        <rFont val="Aptos"/>
        <family val="2"/>
      </rPr>
      <t xml:space="preserve"> en </t>
    </r>
    <r>
      <rPr>
        <b/>
        <sz val="11"/>
        <rFont val="Aptos"/>
        <family val="2"/>
      </rPr>
      <t>25.000</t>
    </r>
  </si>
  <si>
    <r>
      <t xml:space="preserve">Meðaltal allra umboðslauna þar sem söluverðmætið er </t>
    </r>
    <r>
      <rPr>
        <b/>
        <sz val="11"/>
        <rFont val="Aptos"/>
        <family val="2"/>
      </rPr>
      <t>hærra en</t>
    </r>
    <r>
      <rPr>
        <sz val="11"/>
        <rFont val="Aptos"/>
        <family val="2"/>
      </rPr>
      <t xml:space="preserve"> </t>
    </r>
    <r>
      <rPr>
        <b/>
        <sz val="11"/>
        <rFont val="Aptos"/>
        <family val="2"/>
      </rPr>
      <t>250.000</t>
    </r>
  </si>
  <si>
    <r>
      <t xml:space="preserve">Summan af </t>
    </r>
    <r>
      <rPr>
        <b/>
        <sz val="11"/>
        <rFont val="Aptos"/>
        <family val="2"/>
      </rPr>
      <t>umboðslaunum</t>
    </r>
    <r>
      <rPr>
        <sz val="11"/>
        <rFont val="Aptos"/>
        <family val="2"/>
      </rPr>
      <t xml:space="preserve"> af eignum 
sem kosta meira en</t>
    </r>
    <r>
      <rPr>
        <b/>
        <sz val="11"/>
        <rFont val="Aptos"/>
        <family val="2"/>
      </rPr>
      <t xml:space="preserve"> 60.000.000</t>
    </r>
  </si>
  <si>
    <r>
      <t xml:space="preserve">Summan af </t>
    </r>
    <r>
      <rPr>
        <b/>
        <sz val="11"/>
        <rFont val="Aptos"/>
        <family val="2"/>
      </rPr>
      <t>eignum</t>
    </r>
    <r>
      <rPr>
        <sz val="11"/>
        <rFont val="Aptos"/>
        <family val="2"/>
      </rPr>
      <t xml:space="preserve"> sem kosta meira en </t>
    </r>
    <r>
      <rPr>
        <b/>
        <sz val="11"/>
        <rFont val="Aptos"/>
        <family val="2"/>
      </rPr>
      <t>60.000.000</t>
    </r>
  </si>
  <si>
    <t>Deildir</t>
  </si>
  <si>
    <t>Söludeild</t>
  </si>
  <si>
    <t>Markaðsdeild</t>
  </si>
  <si>
    <t>Framleiðsludeild</t>
  </si>
  <si>
    <t>Fjármáladeild</t>
  </si>
  <si>
    <t>Samtals</t>
  </si>
  <si>
    <t>Innkaupadeild</t>
  </si>
  <si>
    <t>Mannauðsdeild</t>
  </si>
  <si>
    <t>Kyn</t>
  </si>
  <si>
    <t>Upphæð</t>
  </si>
  <si>
    <t>Arnór Jónsson</t>
  </si>
  <si>
    <t>Arna Jónsdóttir</t>
  </si>
  <si>
    <t>Baldur Lárusson</t>
  </si>
  <si>
    <t>Axel Agnarsson</t>
  </si>
  <si>
    <t>Fjóla Sævarsdóttir</t>
  </si>
  <si>
    <t>Guðrún Valsdóttir</t>
  </si>
  <si>
    <t>Íris Árnadóttir</t>
  </si>
  <si>
    <t>Knútur Hansson</t>
  </si>
  <si>
    <t>Hvað eru margir sem 
eiga minna en eða 
jafnt og 700.000 kr.?</t>
  </si>
  <si>
    <t>Hvað eru margir sem 
eiga meira en eða
jafnt og  500.000 kr.?</t>
  </si>
  <si>
    <t>Hver er fjöldi kvenna?</t>
  </si>
  <si>
    <t>Hver er fjöldi karla?</t>
  </si>
  <si>
    <t>Inneign í banka</t>
  </si>
  <si>
    <t>Aldur</t>
  </si>
  <si>
    <t>Ingvar Þórsson</t>
  </si>
  <si>
    <t>Daði Hilmarsson</t>
  </si>
  <si>
    <t>Daði Kárason</t>
  </si>
  <si>
    <t>Lóa Pálsdóttir</t>
  </si>
  <si>
    <t>Hanna Pálsdóttir</t>
  </si>
  <si>
    <t>Daði Arason</t>
  </si>
  <si>
    <t>Jónas Snorrason</t>
  </si>
  <si>
    <t>Daði Garðarsson</t>
  </si>
  <si>
    <t>Freyr Daníelsson</t>
  </si>
  <si>
    <t>Ingi Björnsson</t>
  </si>
  <si>
    <t>Arnar Hannesson</t>
  </si>
  <si>
    <t>Hjörtur Jónsson</t>
  </si>
  <si>
    <t>Ása Jónsdóttir</t>
  </si>
  <si>
    <t>Daði Ingason</t>
  </si>
  <si>
    <t>Arnór Bragason</t>
  </si>
  <si>
    <t>Karen Aradóttir</t>
  </si>
  <si>
    <t>Katla Þórsdóttir</t>
  </si>
  <si>
    <t>Már Hannesson</t>
  </si>
  <si>
    <t>Hvað eru margir eiga 
yfir 400.000 krónur?</t>
  </si>
  <si>
    <t>Leggið saman upphæðir allra sem 
eiga minna en 500.000 krónur?</t>
  </si>
  <si>
    <t>Hver er meðalinneign allra 
sem heita Daði?</t>
  </si>
  <si>
    <t>Hver er samanlögð inneign allra 
sem heita Daði?</t>
  </si>
  <si>
    <t>Leggið saman inneign allra 
sem eru 25 ára og eldri?</t>
  </si>
  <si>
    <r>
      <t xml:space="preserve">Meðaltal alls hagnaðar í 
</t>
    </r>
    <r>
      <rPr>
        <b/>
        <sz val="11"/>
        <color theme="1"/>
        <rFont val="Aptos"/>
        <family val="2"/>
      </rPr>
      <t>vestur</t>
    </r>
    <r>
      <rPr>
        <sz val="11"/>
        <color theme="1"/>
        <rFont val="Aptos"/>
        <family val="2"/>
      </rPr>
      <t xml:space="preserve">-og </t>
    </r>
    <r>
      <rPr>
        <b/>
        <sz val="11"/>
        <color theme="1"/>
        <rFont val="Aptos"/>
        <family val="2"/>
      </rPr>
      <t>miðvesturhlutanum</t>
    </r>
  </si>
  <si>
    <r>
      <t xml:space="preserve">Meðaltal alls hagnaðar 
fyrir alla landshluta 
</t>
    </r>
    <r>
      <rPr>
        <b/>
        <sz val="11"/>
        <color theme="1"/>
        <rFont val="Aptos"/>
        <family val="2"/>
      </rPr>
      <t>að undanskildu nýju útibúi</t>
    </r>
  </si>
  <si>
    <r>
      <t xml:space="preserve">Meðaltal alls söluverðmætis sem er
</t>
    </r>
    <r>
      <rPr>
        <b/>
        <sz val="11"/>
        <rFont val="Aptos"/>
        <family val="2"/>
      </rPr>
      <t>lægri</t>
    </r>
    <r>
      <rPr>
        <sz val="11"/>
        <rFont val="Aptos"/>
        <family val="2"/>
      </rPr>
      <t xml:space="preserve"> en </t>
    </r>
    <r>
      <rPr>
        <b/>
        <sz val="11"/>
        <rFont val="Aptos"/>
        <family val="2"/>
      </rPr>
      <t>300.000</t>
    </r>
  </si>
  <si>
    <r>
      <t xml:space="preserve">Summan af </t>
    </r>
    <r>
      <rPr>
        <b/>
        <sz val="11"/>
        <rFont val="Aptos"/>
        <family val="2"/>
      </rPr>
      <t xml:space="preserve">umboðslaunum </t>
    </r>
    <r>
      <rPr>
        <sz val="11"/>
        <rFont val="Aptos"/>
        <family val="2"/>
      </rPr>
      <t xml:space="preserve">af eignum 
sem kosta jafnt og </t>
    </r>
    <r>
      <rPr>
        <b/>
        <sz val="11"/>
        <rFont val="Aptos"/>
        <family val="2"/>
      </rPr>
      <t>70.000.000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</si>
</sst>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_ ;[Red]\-#,##0\ "/>
    <numFmt numFmtId="165" formatCode="0.0"/>
    <numFmt numFmtId="166" formatCode="&quot;Dæmi &quot;0"/>
    <numFmt numFmtId="167" formatCode="#,##0\ &quot;ISK&quot;"/>
    <numFmt numFmtId="168" formatCode="0\ &quot;mánuðir&quot;"/>
    <numFmt numFmtId="169" formatCode="0\ &quot; ár&quot;"/>
  </numFmts>
  <fonts count="28" x14ac:knownFonts="1">
    <font>
      <sz val="11"/>
      <color theme="1"/>
      <name val="Calibri"/>
      <family val="2"/>
    </font>
    <font>
      <sz val="11"/>
      <color theme="1"/>
      <name val="Aptos"/>
      <family val="2"/>
    </font>
    <font>
      <sz val="11"/>
      <color theme="1"/>
      <name val="Aptos"/>
      <family val="2"/>
    </font>
    <font>
      <sz val="11"/>
      <color theme="1"/>
      <name val="Aptos"/>
      <family val="2"/>
    </font>
    <font>
      <sz val="11"/>
      <color theme="1"/>
      <name val="Aptos"/>
      <family val="2"/>
    </font>
    <font>
      <sz val="11"/>
      <color theme="1"/>
      <name val="Aptos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sz val="14"/>
      <name val="Calibri"/>
      <family val="2"/>
    </font>
    <font>
      <b/>
      <sz val="14"/>
      <color theme="1"/>
      <name val="Calibri"/>
      <family val="2"/>
    </font>
    <font>
      <sz val="12"/>
      <name val="Calibri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sz val="11"/>
      <color theme="1"/>
      <name val="Calibri"/>
      <family val="2"/>
    </font>
    <font>
      <b/>
      <sz val="12"/>
      <name val="Aptos"/>
      <family val="2"/>
    </font>
    <font>
      <sz val="12"/>
      <color theme="1"/>
      <name val="Aptos"/>
      <family val="2"/>
    </font>
    <font>
      <sz val="11"/>
      <name val="Aptos"/>
      <family val="2"/>
    </font>
    <font>
      <b/>
      <sz val="12"/>
      <color theme="1"/>
      <name val="Aptos"/>
      <family val="2"/>
    </font>
    <font>
      <b/>
      <sz val="11"/>
      <name val="Aptos"/>
      <family val="2"/>
    </font>
    <font>
      <sz val="12"/>
      <name val="Aptos"/>
      <family val="2"/>
    </font>
    <font>
      <b/>
      <sz val="14"/>
      <name val="Aptos"/>
      <family val="2"/>
    </font>
    <font>
      <b/>
      <sz val="11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gradientFill degree="90">
        <stop position="0">
          <color theme="0"/>
        </stop>
        <stop position="1">
          <color theme="0" tint="-0.1490218817712943"/>
        </stop>
      </gradient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indexed="64"/>
      </top>
      <bottom style="thin">
        <color theme="0" tint="-0.14996795556505021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ck">
        <color auto="1"/>
      </right>
      <top/>
      <bottom/>
      <diagonal/>
    </border>
  </borders>
  <cellStyleXfs count="2">
    <xf numFmtId="0" fontId="0" fillId="0" borderId="0"/>
    <xf numFmtId="9" fontId="19" fillId="0" borderId="0" applyFont="0" applyFill="0" applyBorder="0" applyAlignment="0" applyProtection="0"/>
  </cellStyleXfs>
  <cellXfs count="143">
    <xf numFmtId="0" fontId="0" fillId="0" borderId="0" xfId="0"/>
    <xf numFmtId="0" fontId="6" fillId="0" borderId="0" xfId="0" applyFont="1"/>
    <xf numFmtId="0" fontId="7" fillId="0" borderId="0" xfId="0" applyFont="1"/>
    <xf numFmtId="3" fontId="0" fillId="0" borderId="0" xfId="0" applyNumberFormat="1"/>
    <xf numFmtId="0" fontId="6" fillId="0" borderId="0" xfId="0" applyFont="1" applyAlignment="1">
      <alignment horizontal="right"/>
    </xf>
    <xf numFmtId="1" fontId="0" fillId="0" borderId="0" xfId="0" applyNumberFormat="1"/>
    <xf numFmtId="14" fontId="0" fillId="0" borderId="0" xfId="0" applyNumberFormat="1"/>
    <xf numFmtId="0" fontId="0" fillId="0" borderId="0" xfId="0" applyAlignment="1">
      <alignment horizontal="right" indent="1"/>
    </xf>
    <xf numFmtId="0" fontId="8" fillId="0" borderId="0" xfId="0" applyFont="1"/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left" wrapText="1" indent="1"/>
    </xf>
    <xf numFmtId="0" fontId="0" fillId="0" borderId="0" xfId="0" applyAlignment="1">
      <alignment horizontal="left" indent="1"/>
    </xf>
    <xf numFmtId="3" fontId="0" fillId="0" borderId="0" xfId="0" applyNumberFormat="1" applyAlignment="1">
      <alignment horizontal="right" indent="1"/>
    </xf>
    <xf numFmtId="3" fontId="0" fillId="0" borderId="1" xfId="0" applyNumberFormat="1" applyBorder="1" applyAlignment="1">
      <alignment horizontal="right" indent="1"/>
    </xf>
    <xf numFmtId="0" fontId="0" fillId="0" borderId="1" xfId="0" applyBorder="1" applyAlignment="1">
      <alignment horizontal="left" indent="1"/>
    </xf>
    <xf numFmtId="0" fontId="7" fillId="2" borderId="3" xfId="0" applyFont="1" applyFill="1" applyBorder="1" applyAlignment="1">
      <alignment horizontal="right" indent="1"/>
    </xf>
    <xf numFmtId="0" fontId="7" fillId="2" borderId="4" xfId="0" applyFont="1" applyFill="1" applyBorder="1" applyAlignment="1">
      <alignment horizontal="right" indent="1"/>
    </xf>
    <xf numFmtId="1" fontId="7" fillId="2" borderId="5" xfId="0" applyNumberFormat="1" applyFont="1" applyFill="1" applyBorder="1" applyAlignment="1">
      <alignment horizontal="right" indent="1"/>
    </xf>
    <xf numFmtId="0" fontId="7" fillId="2" borderId="5" xfId="0" applyFont="1" applyFill="1" applyBorder="1" applyAlignment="1">
      <alignment horizontal="right" indent="1"/>
    </xf>
    <xf numFmtId="0" fontId="9" fillId="2" borderId="2" xfId="0" applyFont="1" applyFill="1" applyBorder="1"/>
    <xf numFmtId="0" fontId="12" fillId="0" borderId="0" xfId="0" applyFont="1" applyAlignment="1">
      <alignment horizontal="left" indent="1"/>
    </xf>
    <xf numFmtId="3" fontId="7" fillId="2" borderId="3" xfId="0" applyNumberFormat="1" applyFont="1" applyFill="1" applyBorder="1" applyAlignment="1">
      <alignment horizontal="right" indent="1"/>
    </xf>
    <xf numFmtId="3" fontId="7" fillId="2" borderId="4" xfId="0" applyNumberFormat="1" applyFont="1" applyFill="1" applyBorder="1" applyAlignment="1">
      <alignment horizontal="right" indent="1"/>
    </xf>
    <xf numFmtId="3" fontId="7" fillId="2" borderId="5" xfId="0" applyNumberFormat="1" applyFont="1" applyFill="1" applyBorder="1" applyAlignment="1">
      <alignment horizontal="right" indent="1"/>
    </xf>
    <xf numFmtId="0" fontId="7" fillId="2" borderId="3" xfId="0" applyFont="1" applyFill="1" applyBorder="1"/>
    <xf numFmtId="0" fontId="7" fillId="2" borderId="5" xfId="0" applyFont="1" applyFill="1" applyBorder="1"/>
    <xf numFmtId="166" fontId="13" fillId="0" borderId="0" xfId="0" applyNumberFormat="1" applyFont="1"/>
    <xf numFmtId="9" fontId="14" fillId="0" borderId="0" xfId="0" applyNumberFormat="1" applyFont="1" applyAlignment="1">
      <alignment horizontal="right" vertical="center" indent="1"/>
    </xf>
    <xf numFmtId="0" fontId="15" fillId="0" borderId="2" xfId="0" applyFont="1" applyBorder="1" applyAlignment="1">
      <alignment horizontal="center" vertical="center"/>
    </xf>
    <xf numFmtId="0" fontId="17" fillId="0" borderId="0" xfId="0" applyFont="1"/>
    <xf numFmtId="0" fontId="18" fillId="0" borderId="0" xfId="0" applyFont="1" applyAlignment="1">
      <alignment vertical="center"/>
    </xf>
    <xf numFmtId="0" fontId="14" fillId="0" borderId="0" xfId="0" applyFont="1"/>
    <xf numFmtId="1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164" fontId="0" fillId="0" borderId="1" xfId="0" applyNumberFormat="1" applyBorder="1" applyAlignment="1">
      <alignment horizontal="right" indent="1"/>
    </xf>
    <xf numFmtId="14" fontId="0" fillId="0" borderId="0" xfId="0" applyNumberFormat="1" applyAlignment="1">
      <alignment horizontal="right" indent="1"/>
    </xf>
    <xf numFmtId="164" fontId="0" fillId="0" borderId="0" xfId="0" applyNumberFormat="1"/>
    <xf numFmtId="0" fontId="7" fillId="2" borderId="2" xfId="0" applyFont="1" applyFill="1" applyBorder="1" applyAlignment="1">
      <alignment horizontal="right" indent="1"/>
    </xf>
    <xf numFmtId="0" fontId="11" fillId="2" borderId="2" xfId="0" applyFont="1" applyFill="1" applyBorder="1" applyAlignment="1">
      <alignment horizontal="right" vertical="center" indent="1"/>
    </xf>
    <xf numFmtId="0" fontId="7" fillId="2" borderId="2" xfId="0" applyFont="1" applyFill="1" applyBorder="1" applyAlignment="1">
      <alignment horizontal="left" indent="1"/>
    </xf>
    <xf numFmtId="0" fontId="7" fillId="2" borderId="2" xfId="0" applyFont="1" applyFill="1" applyBorder="1" applyAlignment="1">
      <alignment horizontal="right" wrapText="1" indent="1"/>
    </xf>
    <xf numFmtId="0" fontId="6" fillId="2" borderId="2" xfId="0" applyFont="1" applyFill="1" applyBorder="1" applyAlignment="1">
      <alignment horizontal="left" indent="1"/>
    </xf>
    <xf numFmtId="0" fontId="6" fillId="2" borderId="2" xfId="0" applyFont="1" applyFill="1" applyBorder="1" applyAlignment="1">
      <alignment horizontal="right" indent="1"/>
    </xf>
    <xf numFmtId="9" fontId="16" fillId="2" borderId="2" xfId="0" applyNumberFormat="1" applyFont="1" applyFill="1" applyBorder="1" applyAlignment="1">
      <alignment horizontal="right" vertical="center" indent="1"/>
    </xf>
    <xf numFmtId="167" fontId="16" fillId="2" borderId="2" xfId="0" applyNumberFormat="1" applyFont="1" applyFill="1" applyBorder="1" applyAlignment="1">
      <alignment horizontal="right" vertical="center" indent="1"/>
    </xf>
    <xf numFmtId="0" fontId="0" fillId="0" borderId="0" xfId="0" applyAlignment="1">
      <alignment horizontal="left" vertical="center" wrapText="1" indent="1"/>
    </xf>
    <xf numFmtId="168" fontId="14" fillId="0" borderId="0" xfId="0" applyNumberFormat="1" applyFont="1" applyAlignment="1">
      <alignment horizontal="right" vertical="center" indent="1"/>
    </xf>
    <xf numFmtId="169" fontId="14" fillId="0" borderId="0" xfId="0" applyNumberFormat="1" applyFont="1" applyAlignment="1">
      <alignment horizontal="right" vertical="center" indent="1"/>
    </xf>
    <xf numFmtId="167" fontId="14" fillId="0" borderId="0" xfId="0" applyNumberFormat="1" applyFont="1" applyAlignment="1">
      <alignment horizontal="right" vertical="center" indent="1"/>
    </xf>
    <xf numFmtId="0" fontId="7" fillId="2" borderId="2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6" fillId="0" borderId="2" xfId="0" applyFont="1" applyBorder="1" applyAlignment="1">
      <alignment horizontal="left" wrapText="1" indent="1"/>
    </xf>
    <xf numFmtId="0" fontId="5" fillId="0" borderId="0" xfId="0" applyFont="1"/>
    <xf numFmtId="0" fontId="21" fillId="0" borderId="0" xfId="0" applyFont="1"/>
    <xf numFmtId="0" fontId="5" fillId="0" borderId="0" xfId="0" applyFont="1" applyAlignment="1">
      <alignment horizontal="left" indent="1"/>
    </xf>
    <xf numFmtId="165" fontId="22" fillId="0" borderId="0" xfId="0" applyNumberFormat="1" applyFont="1" applyAlignment="1">
      <alignment horizontal="right" indent="1"/>
    </xf>
    <xf numFmtId="165" fontId="5" fillId="0" borderId="0" xfId="0" applyNumberFormat="1" applyFont="1" applyAlignment="1">
      <alignment horizontal="right" indent="1"/>
    </xf>
    <xf numFmtId="165" fontId="23" fillId="2" borderId="2" xfId="0" applyNumberFormat="1" applyFont="1" applyFill="1" applyBorder="1" applyAlignment="1">
      <alignment horizontal="right" indent="1"/>
    </xf>
    <xf numFmtId="0" fontId="23" fillId="0" borderId="0" xfId="0" applyFont="1" applyAlignment="1">
      <alignment horizontal="left" indent="1"/>
    </xf>
    <xf numFmtId="0" fontId="5" fillId="0" borderId="0" xfId="0" applyFont="1" applyAlignment="1">
      <alignment horizontal="right" indent="1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4" fillId="0" borderId="0" xfId="0" applyFont="1"/>
    <xf numFmtId="0" fontId="27" fillId="0" borderId="0" xfId="0" applyFont="1" applyAlignment="1">
      <alignment horizontal="left" indent="1"/>
    </xf>
    <xf numFmtId="0" fontId="20" fillId="0" borderId="0" xfId="0" applyFont="1" applyAlignment="1">
      <alignment vertical="center"/>
    </xf>
    <xf numFmtId="0" fontId="27" fillId="0" borderId="14" xfId="0" applyFont="1" applyBorder="1" applyAlignment="1">
      <alignment horizontal="left" indent="1"/>
    </xf>
    <xf numFmtId="0" fontId="23" fillId="0" borderId="1" xfId="0" applyFont="1" applyBorder="1" applyAlignment="1">
      <alignment horizontal="center"/>
    </xf>
    <xf numFmtId="0" fontId="23" fillId="0" borderId="1" xfId="0" applyFont="1" applyBorder="1" applyAlignment="1">
      <alignment horizontal="left" indent="1"/>
    </xf>
    <xf numFmtId="3" fontId="23" fillId="0" borderId="1" xfId="0" applyNumberFormat="1" applyFont="1" applyBorder="1" applyAlignment="1">
      <alignment horizontal="right" indent="1"/>
    </xf>
    <xf numFmtId="3" fontId="23" fillId="3" borderId="0" xfId="0" applyNumberFormat="1" applyFont="1" applyFill="1" applyAlignment="1">
      <alignment horizontal="right" indent="1"/>
    </xf>
    <xf numFmtId="0" fontId="27" fillId="0" borderId="14" xfId="0" applyFont="1" applyBorder="1" applyAlignment="1">
      <alignment horizontal="right" indent="1"/>
    </xf>
    <xf numFmtId="3" fontId="23" fillId="3" borderId="14" xfId="0" applyNumberFormat="1" applyFont="1" applyFill="1" applyBorder="1" applyAlignment="1">
      <alignment horizontal="right" indent="1"/>
    </xf>
    <xf numFmtId="3" fontId="21" fillId="0" borderId="0" xfId="0" applyNumberFormat="1" applyFont="1" applyAlignment="1">
      <alignment horizontal="right" indent="1"/>
    </xf>
    <xf numFmtId="0" fontId="27" fillId="0" borderId="0" xfId="0" applyFont="1" applyAlignment="1">
      <alignment vertical="center" wrapText="1"/>
    </xf>
    <xf numFmtId="0" fontId="24" fillId="0" borderId="11" xfId="0" applyFont="1" applyBorder="1" applyAlignment="1">
      <alignment horizontal="left" indent="1"/>
    </xf>
    <xf numFmtId="0" fontId="24" fillId="0" borderId="11" xfId="0" applyFont="1" applyBorder="1" applyAlignment="1">
      <alignment horizontal="right" indent="1"/>
    </xf>
    <xf numFmtId="167" fontId="4" fillId="0" borderId="0" xfId="0" applyNumberFormat="1" applyFont="1" applyAlignment="1">
      <alignment horizontal="right" indent="1"/>
    </xf>
    <xf numFmtId="167" fontId="4" fillId="0" borderId="0" xfId="0" applyNumberFormat="1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4" fillId="0" borderId="2" xfId="0" applyFont="1" applyBorder="1" applyAlignment="1">
      <alignment horizontal="left" indent="1"/>
    </xf>
    <xf numFmtId="0" fontId="24" fillId="0" borderId="2" xfId="0" applyFont="1" applyBorder="1" applyAlignment="1">
      <alignment horizontal="right" wrapText="1" indent="1"/>
    </xf>
    <xf numFmtId="0" fontId="3" fillId="0" borderId="0" xfId="0" applyFont="1"/>
    <xf numFmtId="0" fontId="22" fillId="0" borderId="0" xfId="0" applyFont="1" applyAlignment="1">
      <alignment horizontal="left" indent="1"/>
    </xf>
    <xf numFmtId="164" fontId="22" fillId="0" borderId="0" xfId="0" applyNumberFormat="1" applyFont="1" applyAlignment="1">
      <alignment horizontal="right" indent="1"/>
    </xf>
    <xf numFmtId="164" fontId="23" fillId="3" borderId="15" xfId="0" applyNumberFormat="1" applyFont="1" applyFill="1" applyBorder="1" applyAlignment="1">
      <alignment horizontal="right" indent="1"/>
    </xf>
    <xf numFmtId="164" fontId="23" fillId="3" borderId="17" xfId="0" applyNumberFormat="1" applyFont="1" applyFill="1" applyBorder="1" applyAlignment="1">
      <alignment horizontal="right" indent="1"/>
    </xf>
    <xf numFmtId="167" fontId="26" fillId="0" borderId="0" xfId="0" applyNumberFormat="1" applyFont="1" applyAlignment="1">
      <alignment horizontal="center"/>
    </xf>
    <xf numFmtId="0" fontId="22" fillId="0" borderId="0" xfId="0" applyFont="1"/>
    <xf numFmtId="3" fontId="22" fillId="0" borderId="0" xfId="0" applyNumberFormat="1" applyFont="1" applyAlignment="1">
      <alignment horizontal="right" indent="1"/>
    </xf>
    <xf numFmtId="3" fontId="20" fillId="3" borderId="0" xfId="0" applyNumberFormat="1" applyFont="1" applyFill="1" applyAlignment="1">
      <alignment horizontal="right" indent="1"/>
    </xf>
    <xf numFmtId="3" fontId="22" fillId="0" borderId="0" xfId="0" applyNumberFormat="1" applyFont="1"/>
    <xf numFmtId="3" fontId="20" fillId="3" borderId="0" xfId="0" applyNumberFormat="1" applyFont="1" applyFill="1" applyAlignment="1">
      <alignment horizontal="right" vertical="center" indent="1"/>
    </xf>
    <xf numFmtId="0" fontId="22" fillId="0" borderId="0" xfId="0" applyFont="1" applyAlignment="1">
      <alignment horizontal="right" indent="1"/>
    </xf>
    <xf numFmtId="0" fontId="25" fillId="0" borderId="0" xfId="0" applyFont="1" applyAlignment="1">
      <alignment horizontal="left" wrapText="1" indent="1"/>
    </xf>
    <xf numFmtId="0" fontId="24" fillId="0" borderId="1" xfId="0" applyFont="1" applyBorder="1" applyAlignment="1">
      <alignment horizontal="right" indent="1"/>
    </xf>
    <xf numFmtId="167" fontId="26" fillId="0" borderId="18" xfId="0" applyNumberFormat="1" applyFont="1" applyBorder="1" applyAlignment="1">
      <alignment horizontal="center"/>
    </xf>
    <xf numFmtId="10" fontId="22" fillId="0" borderId="18" xfId="1" applyNumberFormat="1" applyFont="1" applyBorder="1" applyAlignment="1">
      <alignment horizontal="right" indent="1"/>
    </xf>
    <xf numFmtId="3" fontId="22" fillId="0" borderId="18" xfId="0" applyNumberFormat="1" applyFont="1" applyBorder="1" applyAlignment="1">
      <alignment horizontal="right" indent="1"/>
    </xf>
    <xf numFmtId="3" fontId="20" fillId="3" borderId="18" xfId="0" applyNumberFormat="1" applyFont="1" applyFill="1" applyBorder="1" applyAlignment="1">
      <alignment horizontal="right" vertical="center" indent="1"/>
    </xf>
    <xf numFmtId="9" fontId="24" fillId="0" borderId="1" xfId="1" applyFont="1" applyBorder="1" applyAlignment="1">
      <alignment horizontal="right" wrapText="1" indent="1"/>
    </xf>
    <xf numFmtId="0" fontId="2" fillId="0" borderId="0" xfId="0" applyFont="1" applyAlignment="1">
      <alignment horizontal="left" indent="1"/>
    </xf>
    <xf numFmtId="3" fontId="2" fillId="0" borderId="0" xfId="0" applyNumberFormat="1" applyFont="1" applyAlignment="1">
      <alignment horizontal="right" indent="1"/>
    </xf>
    <xf numFmtId="3" fontId="20" fillId="3" borderId="13" xfId="1" applyNumberFormat="1" applyFont="1" applyFill="1" applyBorder="1" applyAlignment="1">
      <alignment horizontal="right" indent="1"/>
    </xf>
    <xf numFmtId="3" fontId="20" fillId="3" borderId="12" xfId="1" applyNumberFormat="1" applyFont="1" applyFill="1" applyBorder="1" applyAlignment="1">
      <alignment horizontal="right" indent="1"/>
    </xf>
    <xf numFmtId="0" fontId="2" fillId="0" borderId="0" xfId="0" applyFont="1"/>
    <xf numFmtId="0" fontId="2" fillId="0" borderId="0" xfId="0" applyFont="1" applyAlignment="1">
      <alignment horizontal="center"/>
    </xf>
    <xf numFmtId="3" fontId="23" fillId="3" borderId="0" xfId="0" applyNumberFormat="1" applyFont="1" applyFill="1" applyAlignment="1">
      <alignment horizontal="center"/>
    </xf>
    <xf numFmtId="0" fontId="2" fillId="0" borderId="14" xfId="0" applyFont="1" applyBorder="1"/>
    <xf numFmtId="0" fontId="23" fillId="3" borderId="0" xfId="0" applyFont="1" applyFill="1" applyAlignment="1">
      <alignment horizontal="center" wrapText="1"/>
    </xf>
    <xf numFmtId="167" fontId="23" fillId="3" borderId="0" xfId="0" applyNumberFormat="1" applyFont="1" applyFill="1" applyAlignment="1">
      <alignment horizontal="center" wrapText="1"/>
    </xf>
    <xf numFmtId="9" fontId="2" fillId="0" borderId="0" xfId="1" applyFont="1" applyBorder="1" applyAlignment="1">
      <alignment horizontal="left" indent="1"/>
    </xf>
    <xf numFmtId="0" fontId="2" fillId="0" borderId="0" xfId="0" applyFont="1" applyAlignment="1">
      <alignment horizontal="right" indent="1"/>
    </xf>
    <xf numFmtId="0" fontId="23" fillId="0" borderId="14" xfId="0" applyFont="1" applyBorder="1" applyAlignment="1">
      <alignment horizontal="right" indent="1"/>
    </xf>
    <xf numFmtId="0" fontId="23" fillId="3" borderId="0" xfId="0" applyFont="1" applyFill="1" applyAlignment="1">
      <alignment horizontal="right" wrapText="1" indent="1"/>
    </xf>
    <xf numFmtId="3" fontId="2" fillId="0" borderId="1" xfId="0" applyNumberFormat="1" applyFont="1" applyBorder="1" applyAlignment="1">
      <alignment horizontal="right" indent="1"/>
    </xf>
    <xf numFmtId="164" fontId="2" fillId="0" borderId="0" xfId="0" applyNumberFormat="1" applyFont="1" applyAlignment="1">
      <alignment horizontal="right" indent="1"/>
    </xf>
    <xf numFmtId="0" fontId="2" fillId="0" borderId="1" xfId="0" applyFont="1" applyBorder="1" applyAlignment="1">
      <alignment horizontal="left" indent="1"/>
    </xf>
    <xf numFmtId="164" fontId="2" fillId="0" borderId="1" xfId="0" applyNumberFormat="1" applyFont="1" applyBorder="1" applyAlignment="1">
      <alignment horizontal="right" indent="1"/>
    </xf>
    <xf numFmtId="0" fontId="22" fillId="0" borderId="0" xfId="0" applyFont="1" applyAlignment="1">
      <alignment horizontal="left" vertical="center" wrapText="1" indent="1"/>
    </xf>
    <xf numFmtId="0" fontId="26" fillId="3" borderId="10" xfId="0" applyFont="1" applyFill="1" applyBorder="1" applyAlignment="1">
      <alignment horizontal="center" vertical="center" wrapText="1"/>
    </xf>
    <xf numFmtId="0" fontId="26" fillId="3" borderId="11" xfId="0" applyFont="1" applyFill="1" applyBorder="1" applyAlignment="1">
      <alignment horizontal="center" vertical="center" wrapText="1"/>
    </xf>
    <xf numFmtId="0" fontId="26" fillId="3" borderId="6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left" wrapText="1" indent="1"/>
    </xf>
    <xf numFmtId="0" fontId="21" fillId="2" borderId="7" xfId="0" applyFont="1" applyFill="1" applyBorder="1" applyAlignment="1">
      <alignment horizontal="center"/>
    </xf>
    <xf numFmtId="0" fontId="21" fillId="2" borderId="8" xfId="0" applyFont="1" applyFill="1" applyBorder="1" applyAlignment="1">
      <alignment horizontal="center"/>
    </xf>
    <xf numFmtId="0" fontId="23" fillId="2" borderId="7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/>
    </xf>
    <xf numFmtId="0" fontId="0" fillId="0" borderId="0" xfId="0"/>
    <xf numFmtId="0" fontId="6" fillId="0" borderId="10" xfId="0" applyFont="1" applyBorder="1" applyAlignment="1">
      <alignment horizontal="left" wrapText="1" indent="1"/>
    </xf>
    <xf numFmtId="0" fontId="6" fillId="0" borderId="11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wrapText="1" indent="1"/>
    </xf>
    <xf numFmtId="0" fontId="6" fillId="0" borderId="2" xfId="0" applyFont="1" applyBorder="1" applyAlignment="1">
      <alignment horizontal="left" wrapText="1" indent="1"/>
    </xf>
    <xf numFmtId="0" fontId="27" fillId="0" borderId="0" xfId="0" applyFont="1" applyAlignment="1">
      <alignment horizontal="left" vertical="center" wrapText="1" indent="1"/>
    </xf>
    <xf numFmtId="3" fontId="23" fillId="3" borderId="0" xfId="0" applyNumberFormat="1" applyFont="1" applyFill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2" fillId="0" borderId="16" xfId="0" applyFont="1" applyBorder="1" applyAlignment="1">
      <alignment horizontal="left" vertical="center" wrapText="1" indent="1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 indent="1"/>
    </xf>
  </cellXfs>
  <cellStyles count="2">
    <cellStyle name="Normal" xfId="0" builtinId="0"/>
    <cellStyle name="Percent" xfId="1" builtinId="5"/>
  </cellStyles>
  <dxfs count="5"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DDD9C4"/>
      <color rgb="FFDDD974"/>
      <color rgb="FF82CD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114300</xdr:colOff>
      <xdr:row>0</xdr:row>
      <xdr:rowOff>38100</xdr:rowOff>
    </xdr:from>
    <xdr:to>
      <xdr:col>17</xdr:col>
      <xdr:colOff>389630</xdr:colOff>
      <xdr:row>11</xdr:row>
      <xdr:rowOff>104329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32D67B6-64D3-934B-EDF7-A55911726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62875" y="38100"/>
          <a:ext cx="7161905" cy="3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59999389629810485"/>
    <pageSetUpPr fitToPage="1"/>
  </sheetPr>
  <dimension ref="A1:G11"/>
  <sheetViews>
    <sheetView tabSelected="1" zoomScaleNormal="100" workbookViewId="0">
      <selection activeCell="B1" sqref="B1"/>
    </sheetView>
  </sheetViews>
  <sheetFormatPr defaultRowHeight="15.75" x14ac:dyDescent="0.25"/>
  <cols>
    <col min="1" max="1" width="17.85546875" style="93" customWidth="1"/>
    <col min="2" max="2" width="21.140625" style="93" customWidth="1"/>
    <col min="3" max="3" width="17.85546875" style="94" customWidth="1"/>
    <col min="4" max="4" width="17.85546875" style="88" customWidth="1"/>
    <col min="5" max="5" width="20.5703125" style="88" customWidth="1"/>
    <col min="6" max="6" width="19.42578125" style="88" customWidth="1"/>
    <col min="7" max="7" width="11.85546875" style="88" bestFit="1" customWidth="1"/>
    <col min="8" max="16384" width="9.140625" style="88"/>
  </cols>
  <sheetData>
    <row r="1" spans="1:7" ht="25.5" customHeight="1" x14ac:dyDescent="0.3">
      <c r="A1" s="95" t="s">
        <v>2</v>
      </c>
      <c r="B1" s="100">
        <v>0.05</v>
      </c>
      <c r="C1" s="96"/>
      <c r="D1" s="95" t="s">
        <v>2</v>
      </c>
      <c r="E1" s="100">
        <v>7.0000000000000007E-2</v>
      </c>
      <c r="F1" s="87"/>
    </row>
    <row r="2" spans="1:7" ht="23.25" customHeight="1" x14ac:dyDescent="0.25">
      <c r="A2" s="89">
        <v>35400000</v>
      </c>
      <c r="B2" s="90"/>
      <c r="C2" s="97"/>
      <c r="D2" s="89">
        <v>420000</v>
      </c>
      <c r="E2" s="90"/>
    </row>
    <row r="3" spans="1:7" ht="18.75" customHeight="1" x14ac:dyDescent="0.25">
      <c r="A3" s="89">
        <v>53300000</v>
      </c>
      <c r="B3" s="90"/>
      <c r="C3" s="98"/>
      <c r="D3" s="89">
        <v>280000</v>
      </c>
      <c r="E3" s="90"/>
    </row>
    <row r="4" spans="1:7" ht="18.75" customHeight="1" x14ac:dyDescent="0.25">
      <c r="A4" s="89">
        <v>54170000</v>
      </c>
      <c r="B4" s="90"/>
      <c r="C4" s="98"/>
      <c r="D4" s="89">
        <v>260000</v>
      </c>
      <c r="E4" s="90"/>
    </row>
    <row r="5" spans="1:7" ht="18.75" customHeight="1" x14ac:dyDescent="0.25">
      <c r="A5" s="89">
        <v>62300000</v>
      </c>
      <c r="B5" s="90"/>
      <c r="C5" s="98"/>
      <c r="D5" s="89">
        <v>225000</v>
      </c>
      <c r="E5" s="90"/>
      <c r="G5" s="91"/>
    </row>
    <row r="6" spans="1:7" ht="18.75" customHeight="1" x14ac:dyDescent="0.25">
      <c r="A6" s="89">
        <v>70000000</v>
      </c>
      <c r="B6" s="90"/>
      <c r="C6" s="98"/>
      <c r="D6" s="89">
        <v>450000</v>
      </c>
      <c r="E6" s="90"/>
    </row>
    <row r="7" spans="1:7" ht="18.75" customHeight="1" x14ac:dyDescent="0.25">
      <c r="A7" s="89">
        <v>70000000</v>
      </c>
      <c r="B7" s="90"/>
      <c r="C7" s="98"/>
      <c r="D7" s="89">
        <v>550000</v>
      </c>
      <c r="E7" s="90"/>
    </row>
    <row r="8" spans="1:7" ht="9.75" customHeight="1" x14ac:dyDescent="0.25">
      <c r="A8" s="89"/>
      <c r="B8" s="89"/>
      <c r="C8" s="98"/>
      <c r="D8" s="89" t="s">
        <v>59</v>
      </c>
      <c r="E8" s="89" t="s">
        <v>59</v>
      </c>
    </row>
    <row r="9" spans="1:7" ht="41.25" customHeight="1" x14ac:dyDescent="0.25">
      <c r="A9" s="119" t="s">
        <v>62</v>
      </c>
      <c r="B9" s="119"/>
      <c r="C9" s="99"/>
      <c r="D9" s="119" t="s">
        <v>60</v>
      </c>
      <c r="E9" s="119"/>
      <c r="F9" s="92"/>
    </row>
    <row r="10" spans="1:7" ht="41.25" customHeight="1" x14ac:dyDescent="0.25">
      <c r="A10" s="119" t="s">
        <v>63</v>
      </c>
      <c r="B10" s="119"/>
      <c r="C10" s="99"/>
      <c r="D10" s="119" t="s">
        <v>113</v>
      </c>
      <c r="E10" s="119"/>
      <c r="F10" s="92"/>
    </row>
    <row r="11" spans="1:7" ht="41.25" customHeight="1" x14ac:dyDescent="0.25">
      <c r="A11" s="119" t="s">
        <v>114</v>
      </c>
      <c r="B11" s="119"/>
      <c r="C11" s="99"/>
      <c r="D11" s="119" t="s">
        <v>61</v>
      </c>
      <c r="E11" s="119"/>
      <c r="F11" s="92"/>
    </row>
  </sheetData>
  <sortState xmlns:xlrd2="http://schemas.microsoft.com/office/spreadsheetml/2017/richdata2" ref="D2:E5">
    <sortCondition descending="1" ref="D2:D5"/>
  </sortState>
  <mergeCells count="6">
    <mergeCell ref="D9:E9"/>
    <mergeCell ref="D10:E10"/>
    <mergeCell ref="D11:E11"/>
    <mergeCell ref="A9:B9"/>
    <mergeCell ref="A10:B10"/>
    <mergeCell ref="A11:B11"/>
  </mergeCells>
  <printOptions horizontalCentered="1" verticalCentered="1" headings="1" gridLines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32777-F4A7-4A0C-8568-ACB7C6AE99DB}">
  <sheetPr>
    <tabColor theme="7" tint="0.59999389629810485"/>
    <pageSetUpPr fitToPage="1"/>
  </sheetPr>
  <dimension ref="A1:C8"/>
  <sheetViews>
    <sheetView zoomScale="110" zoomScaleNormal="110" workbookViewId="0">
      <selection activeCell="C7" sqref="C7"/>
    </sheetView>
  </sheetViews>
  <sheetFormatPr defaultRowHeight="15" x14ac:dyDescent="0.25"/>
  <cols>
    <col min="1" max="1" width="20.140625" style="105" customWidth="1"/>
    <col min="2" max="2" width="17.42578125" style="105" customWidth="1"/>
    <col min="3" max="3" width="13.28515625" style="105" customWidth="1"/>
    <col min="4" max="16384" width="9.140625" style="82"/>
  </cols>
  <sheetData>
    <row r="1" spans="1:3" ht="37.5" customHeight="1" x14ac:dyDescent="0.25">
      <c r="A1" s="80" t="s">
        <v>5</v>
      </c>
      <c r="B1" s="81" t="s">
        <v>50</v>
      </c>
    </row>
    <row r="2" spans="1:3" ht="21" customHeight="1" x14ac:dyDescent="0.25">
      <c r="A2" s="83" t="s">
        <v>6</v>
      </c>
      <c r="B2" s="84">
        <v>145600</v>
      </c>
    </row>
    <row r="3" spans="1:3" ht="21" customHeight="1" x14ac:dyDescent="0.25">
      <c r="A3" s="83" t="s">
        <v>7</v>
      </c>
      <c r="B3" s="84">
        <v>125000</v>
      </c>
    </row>
    <row r="4" spans="1:3" ht="21" customHeight="1" x14ac:dyDescent="0.25">
      <c r="A4" s="101" t="s">
        <v>8</v>
      </c>
      <c r="B4" s="116">
        <v>-4760</v>
      </c>
    </row>
    <row r="5" spans="1:3" ht="21" customHeight="1" x14ac:dyDescent="0.25">
      <c r="A5" s="101" t="s">
        <v>11</v>
      </c>
      <c r="B5" s="84">
        <v>25000</v>
      </c>
    </row>
    <row r="6" spans="1:3" ht="21" customHeight="1" x14ac:dyDescent="0.25">
      <c r="A6" s="117" t="s">
        <v>9</v>
      </c>
      <c r="B6" s="118">
        <v>112000</v>
      </c>
    </row>
    <row r="7" spans="1:3" ht="36.75" customHeight="1" x14ac:dyDescent="0.25">
      <c r="A7" s="138" t="s">
        <v>111</v>
      </c>
      <c r="B7" s="138"/>
      <c r="C7" s="85"/>
    </row>
    <row r="8" spans="1:3" ht="51" customHeight="1" x14ac:dyDescent="0.25">
      <c r="A8" s="139" t="s">
        <v>112</v>
      </c>
      <c r="B8" s="140"/>
      <c r="C8" s="86"/>
    </row>
  </sheetData>
  <mergeCells count="2">
    <mergeCell ref="A7:B7"/>
    <mergeCell ref="A8:B8"/>
  </mergeCells>
  <printOptions horizontalCentered="1" verticalCentered="1" headings="1"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2" tint="-0.249977111117893"/>
  </sheetPr>
  <dimension ref="A1:F8"/>
  <sheetViews>
    <sheetView zoomScale="120" zoomScaleNormal="120" workbookViewId="0">
      <selection sqref="A1:B1"/>
    </sheetView>
  </sheetViews>
  <sheetFormatPr defaultColWidth="9.140625" defaultRowHeight="15" x14ac:dyDescent="0.25"/>
  <cols>
    <col min="1" max="1" width="12.5703125" style="8" customWidth="1"/>
    <col min="2" max="2" width="11.42578125" style="8" customWidth="1"/>
    <col min="3" max="3" width="16" style="8" customWidth="1"/>
    <col min="4" max="4" width="9.140625" style="8"/>
    <col min="5" max="5" width="9.28515625" style="8" customWidth="1"/>
    <col min="6" max="16384" width="9.140625" style="8"/>
  </cols>
  <sheetData>
    <row r="1" spans="1:6" ht="24.75" customHeight="1" x14ac:dyDescent="0.25">
      <c r="A1" s="141" t="s">
        <v>38</v>
      </c>
      <c r="B1" s="141"/>
    </row>
    <row r="2" spans="1:6" x14ac:dyDescent="0.25">
      <c r="A2" s="9"/>
      <c r="B2" s="9"/>
    </row>
    <row r="3" spans="1:6" ht="15.75" x14ac:dyDescent="0.25">
      <c r="A3" s="8">
        <v>6</v>
      </c>
      <c r="B3" s="19"/>
    </row>
    <row r="4" spans="1:6" x14ac:dyDescent="0.25">
      <c r="B4" s="8">
        <v>27</v>
      </c>
    </row>
    <row r="5" spans="1:6" x14ac:dyDescent="0.25">
      <c r="A5" s="8">
        <v>4</v>
      </c>
      <c r="B5" s="8">
        <v>34</v>
      </c>
    </row>
    <row r="7" spans="1:6" ht="15.75" x14ac:dyDescent="0.25">
      <c r="B7" s="19"/>
      <c r="C7" s="20" t="s">
        <v>45</v>
      </c>
    </row>
    <row r="8" spans="1:6" ht="47.25" customHeight="1" x14ac:dyDescent="0.25">
      <c r="A8" s="142" t="s">
        <v>39</v>
      </c>
      <c r="B8" s="142"/>
      <c r="C8" s="142"/>
      <c r="D8" s="142"/>
      <c r="E8" s="142"/>
      <c r="F8" s="142"/>
    </row>
  </sheetData>
  <mergeCells count="2">
    <mergeCell ref="A1:B1"/>
    <mergeCell ref="A8:F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59999389629810485"/>
  </sheetPr>
  <dimension ref="A1:B15"/>
  <sheetViews>
    <sheetView zoomScale="140" zoomScaleNormal="140" workbookViewId="0">
      <selection activeCell="A11" sqref="A11"/>
    </sheetView>
  </sheetViews>
  <sheetFormatPr defaultRowHeight="15" x14ac:dyDescent="0.25"/>
  <cols>
    <col min="1" max="1" width="18.42578125" bestFit="1" customWidth="1"/>
    <col min="2" max="2" width="17.42578125" bestFit="1" customWidth="1"/>
  </cols>
  <sheetData>
    <row r="1" spans="1:2" x14ac:dyDescent="0.25">
      <c r="A1" s="1" t="s">
        <v>26</v>
      </c>
    </row>
    <row r="2" spans="1:2" x14ac:dyDescent="0.25">
      <c r="A2" t="s">
        <v>25</v>
      </c>
    </row>
    <row r="3" spans="1:2" x14ac:dyDescent="0.25">
      <c r="A3" s="6">
        <v>40068</v>
      </c>
    </row>
    <row r="5" spans="1:2" x14ac:dyDescent="0.25">
      <c r="A5">
        <v>19</v>
      </c>
    </row>
    <row r="7" spans="1:2" x14ac:dyDescent="0.25">
      <c r="A7">
        <v>22.24</v>
      </c>
    </row>
    <row r="8" spans="1:2" x14ac:dyDescent="0.25">
      <c r="A8">
        <v>1</v>
      </c>
    </row>
    <row r="9" spans="1:2" x14ac:dyDescent="0.25">
      <c r="A9">
        <v>7</v>
      </c>
    </row>
    <row r="10" spans="1:2" x14ac:dyDescent="0.25">
      <c r="A10" t="b">
        <v>1</v>
      </c>
    </row>
    <row r="11" spans="1:2" x14ac:dyDescent="0.25">
      <c r="A11" t="e">
        <f>A5/A4</f>
        <v>#DIV/0!</v>
      </c>
    </row>
    <row r="13" spans="1:2" ht="15.75" x14ac:dyDescent="0.25">
      <c r="A13" s="24"/>
      <c r="B13" s="11" t="s">
        <v>27</v>
      </c>
    </row>
    <row r="14" spans="1:2" ht="15.75" x14ac:dyDescent="0.25">
      <c r="A14" s="25"/>
      <c r="B14" s="11" t="s">
        <v>28</v>
      </c>
    </row>
    <row r="15" spans="1:2" ht="15.75" x14ac:dyDescent="0.25">
      <c r="A15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00B27-C512-4585-874F-C10D943F24DF}">
  <sheetPr>
    <tabColor theme="5" tint="0.59999389629810485"/>
    <pageSetUpPr fitToPage="1"/>
  </sheetPr>
  <dimension ref="A1:E17"/>
  <sheetViews>
    <sheetView zoomScale="110" zoomScaleNormal="110" workbookViewId="0">
      <selection activeCell="B17" sqref="B17"/>
    </sheetView>
  </sheetViews>
  <sheetFormatPr defaultRowHeight="15" x14ac:dyDescent="0.25"/>
  <cols>
    <col min="1" max="1" width="19.85546875" style="105" customWidth="1"/>
    <col min="2" max="2" width="15.28515625" style="105" customWidth="1"/>
    <col min="3" max="3" width="2.85546875" style="105" customWidth="1"/>
    <col min="4" max="4" width="20.42578125" style="105" customWidth="1"/>
    <col min="5" max="5" width="15.42578125" style="105" customWidth="1"/>
    <col min="6" max="16384" width="9.140625" style="105"/>
  </cols>
  <sheetData>
    <row r="1" spans="1:5" ht="31.5" customHeight="1" x14ac:dyDescent="0.25">
      <c r="A1" s="120" t="s">
        <v>64</v>
      </c>
      <c r="B1" s="121"/>
      <c r="C1" s="121"/>
      <c r="D1" s="121"/>
      <c r="E1" s="122"/>
    </row>
    <row r="2" spans="1:5" ht="18.75" customHeight="1" x14ac:dyDescent="0.25">
      <c r="A2" s="101" t="s">
        <v>70</v>
      </c>
      <c r="B2" s="102">
        <v>411440</v>
      </c>
    </row>
    <row r="3" spans="1:5" ht="18.75" customHeight="1" x14ac:dyDescent="0.25">
      <c r="A3" s="101" t="s">
        <v>66</v>
      </c>
      <c r="B3" s="102">
        <v>416440</v>
      </c>
      <c r="D3" s="63" t="s">
        <v>68</v>
      </c>
      <c r="E3" s="104"/>
    </row>
    <row r="4" spans="1:5" ht="18.75" customHeight="1" x14ac:dyDescent="0.25">
      <c r="A4" s="101" t="s">
        <v>71</v>
      </c>
      <c r="B4" s="102">
        <v>416440</v>
      </c>
      <c r="D4" s="63" t="s">
        <v>67</v>
      </c>
      <c r="E4" s="104"/>
    </row>
    <row r="5" spans="1:5" ht="18.75" customHeight="1" x14ac:dyDescent="0.25">
      <c r="A5" s="101" t="s">
        <v>65</v>
      </c>
      <c r="B5" s="102">
        <v>415440</v>
      </c>
      <c r="D5" s="63" t="s">
        <v>70</v>
      </c>
      <c r="E5" s="104"/>
    </row>
    <row r="6" spans="1:5" ht="18.75" customHeight="1" x14ac:dyDescent="0.25">
      <c r="A6" s="101" t="s">
        <v>70</v>
      </c>
      <c r="B6" s="102">
        <v>414000</v>
      </c>
      <c r="D6" s="63" t="s">
        <v>71</v>
      </c>
      <c r="E6" s="104"/>
    </row>
    <row r="7" spans="1:5" ht="18.75" customHeight="1" x14ac:dyDescent="0.25">
      <c r="A7" s="101" t="s">
        <v>67</v>
      </c>
      <c r="B7" s="102">
        <v>418000</v>
      </c>
      <c r="D7" s="63" t="s">
        <v>66</v>
      </c>
      <c r="E7" s="104"/>
    </row>
    <row r="8" spans="1:5" ht="18.75" customHeight="1" x14ac:dyDescent="0.25">
      <c r="A8" s="101" t="s">
        <v>66</v>
      </c>
      <c r="B8" s="102">
        <v>418440</v>
      </c>
      <c r="D8" s="63" t="s">
        <v>65</v>
      </c>
      <c r="E8" s="104"/>
    </row>
    <row r="9" spans="1:5" ht="18.75" customHeight="1" x14ac:dyDescent="0.25">
      <c r="A9" s="101" t="s">
        <v>68</v>
      </c>
      <c r="B9" s="102">
        <v>419000</v>
      </c>
      <c r="D9" s="106"/>
      <c r="E9" s="103"/>
    </row>
    <row r="10" spans="1:5" ht="18.75" customHeight="1" x14ac:dyDescent="0.25">
      <c r="A10" s="101" t="s">
        <v>67</v>
      </c>
      <c r="B10" s="102">
        <v>419000</v>
      </c>
      <c r="D10" s="106"/>
    </row>
    <row r="11" spans="1:5" ht="18.75" customHeight="1" x14ac:dyDescent="0.25">
      <c r="A11" s="101" t="s">
        <v>67</v>
      </c>
      <c r="B11" s="102">
        <v>421000</v>
      </c>
      <c r="D11" s="106"/>
    </row>
    <row r="12" spans="1:5" ht="18.75" customHeight="1" x14ac:dyDescent="0.25">
      <c r="A12" s="101" t="s">
        <v>65</v>
      </c>
      <c r="B12" s="102">
        <v>421560</v>
      </c>
      <c r="D12" s="106"/>
    </row>
    <row r="13" spans="1:5" ht="18.75" customHeight="1" x14ac:dyDescent="0.25">
      <c r="A13" s="101" t="s">
        <v>70</v>
      </c>
      <c r="B13" s="102">
        <v>423560</v>
      </c>
      <c r="D13" s="106"/>
    </row>
    <row r="14" spans="1:5" ht="18.75" customHeight="1" x14ac:dyDescent="0.25">
      <c r="A14" s="101" t="s">
        <v>68</v>
      </c>
      <c r="B14" s="102">
        <v>428000</v>
      </c>
      <c r="D14" s="106"/>
    </row>
    <row r="15" spans="1:5" ht="18.75" customHeight="1" x14ac:dyDescent="0.25">
      <c r="A15" s="101" t="s">
        <v>71</v>
      </c>
      <c r="B15" s="102">
        <v>430440</v>
      </c>
      <c r="D15" s="64"/>
    </row>
    <row r="16" spans="1:5" ht="18.75" customHeight="1" x14ac:dyDescent="0.25">
      <c r="A16" s="101" t="s">
        <v>65</v>
      </c>
      <c r="B16" s="102">
        <v>430560</v>
      </c>
      <c r="D16" s="106"/>
    </row>
    <row r="17" spans="1:2" ht="18.75" customHeight="1" x14ac:dyDescent="0.25">
      <c r="A17" s="65" t="s">
        <v>69</v>
      </c>
      <c r="B17" s="103"/>
    </row>
  </sheetData>
  <sortState xmlns:xlrd2="http://schemas.microsoft.com/office/spreadsheetml/2017/richdata2" ref="A3:B6">
    <sortCondition descending="1" ref="B3:B6"/>
  </sortState>
  <mergeCells count="1">
    <mergeCell ref="A1:E1"/>
  </mergeCells>
  <printOptions horizontalCentered="1" verticalCentered="1" headings="1"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E17"/>
  <sheetViews>
    <sheetView zoomScale="110" zoomScaleNormal="110" workbookViewId="0">
      <selection activeCell="B19" sqref="B19"/>
    </sheetView>
  </sheetViews>
  <sheetFormatPr defaultColWidth="9.140625" defaultRowHeight="15.75" x14ac:dyDescent="0.25"/>
  <cols>
    <col min="1" max="1" width="12" style="60" customWidth="1"/>
    <col min="2" max="2" width="12" style="61" customWidth="1"/>
    <col min="3" max="3" width="12" style="52" customWidth="1"/>
    <col min="4" max="4" width="19.5703125" style="53" customWidth="1"/>
    <col min="5" max="5" width="56.85546875" style="54" customWidth="1"/>
    <col min="6" max="16384" width="9.140625" style="52"/>
  </cols>
  <sheetData>
    <row r="1" spans="1:5" ht="22.5" customHeight="1" x14ac:dyDescent="0.25">
      <c r="A1" s="123" t="s">
        <v>40</v>
      </c>
      <c r="B1" s="123"/>
    </row>
    <row r="2" spans="1:5" ht="17.25" customHeight="1" x14ac:dyDescent="0.25">
      <c r="A2" s="55">
        <v>38</v>
      </c>
      <c r="B2" s="56">
        <v>40</v>
      </c>
    </row>
    <row r="3" spans="1:5" ht="17.25" customHeight="1" x14ac:dyDescent="0.25">
      <c r="A3" s="55">
        <v>38</v>
      </c>
      <c r="B3" s="56">
        <v>40</v>
      </c>
    </row>
    <row r="4" spans="1:5" ht="17.25" customHeight="1" x14ac:dyDescent="0.25">
      <c r="A4" s="55">
        <v>5</v>
      </c>
      <c r="B4" s="56">
        <v>14</v>
      </c>
      <c r="D4" s="125"/>
      <c r="E4" s="124" t="s">
        <v>41</v>
      </c>
    </row>
    <row r="5" spans="1:5" ht="17.25" customHeight="1" x14ac:dyDescent="0.25">
      <c r="A5" s="55">
        <v>17</v>
      </c>
      <c r="B5" s="56">
        <v>7</v>
      </c>
      <c r="D5" s="126"/>
      <c r="E5" s="124"/>
    </row>
    <row r="6" spans="1:5" ht="17.25" customHeight="1" x14ac:dyDescent="0.25">
      <c r="A6" s="55">
        <v>18</v>
      </c>
      <c r="B6" s="56">
        <v>16</v>
      </c>
    </row>
    <row r="7" spans="1:5" ht="17.25" customHeight="1" x14ac:dyDescent="0.25">
      <c r="A7" s="55">
        <v>22</v>
      </c>
      <c r="B7" s="56">
        <v>15</v>
      </c>
      <c r="D7" s="127"/>
      <c r="E7" s="124" t="s">
        <v>42</v>
      </c>
    </row>
    <row r="8" spans="1:5" ht="17.25" customHeight="1" x14ac:dyDescent="0.25">
      <c r="A8" s="55">
        <v>29</v>
      </c>
      <c r="B8" s="56">
        <v>31</v>
      </c>
      <c r="D8" s="128"/>
      <c r="E8" s="124"/>
    </row>
    <row r="9" spans="1:5" ht="17.25" customHeight="1" x14ac:dyDescent="0.25">
      <c r="A9" s="55">
        <v>29</v>
      </c>
      <c r="B9" s="56">
        <v>31</v>
      </c>
      <c r="D9" s="129"/>
      <c r="E9" s="124"/>
    </row>
    <row r="10" spans="1:5" ht="17.25" customHeight="1" x14ac:dyDescent="0.25">
      <c r="A10" s="55">
        <v>38</v>
      </c>
      <c r="B10" s="56">
        <v>40</v>
      </c>
    </row>
    <row r="11" spans="1:5" ht="17.25" customHeight="1" x14ac:dyDescent="0.25">
      <c r="A11" s="55">
        <v>1</v>
      </c>
      <c r="B11" s="56">
        <v>33</v>
      </c>
      <c r="D11" s="127"/>
      <c r="E11" s="124" t="s">
        <v>44</v>
      </c>
    </row>
    <row r="12" spans="1:5" ht="17.25" customHeight="1" x14ac:dyDescent="0.25">
      <c r="A12" s="55">
        <v>27</v>
      </c>
      <c r="B12" s="56">
        <v>29</v>
      </c>
      <c r="D12" s="129"/>
      <c r="E12" s="124"/>
    </row>
    <row r="13" spans="1:5" ht="17.25" customHeight="1" x14ac:dyDescent="0.25">
      <c r="A13" s="55">
        <v>44</v>
      </c>
      <c r="B13" s="56">
        <v>46</v>
      </c>
    </row>
    <row r="14" spans="1:5" ht="17.25" customHeight="1" x14ac:dyDescent="0.25">
      <c r="A14" s="55">
        <v>2</v>
      </c>
      <c r="B14" s="56">
        <v>4</v>
      </c>
    </row>
    <row r="15" spans="1:5" ht="23.25" customHeight="1" x14ac:dyDescent="0.25">
      <c r="A15" s="57"/>
      <c r="B15" s="57"/>
      <c r="C15" s="58" t="s">
        <v>43</v>
      </c>
    </row>
    <row r="16" spans="1:5" x14ac:dyDescent="0.25">
      <c r="A16" s="56"/>
      <c r="B16" s="59"/>
    </row>
    <row r="17" spans="1:2" x14ac:dyDescent="0.25">
      <c r="A17" s="56"/>
      <c r="B17" s="59"/>
    </row>
  </sheetData>
  <mergeCells count="7">
    <mergeCell ref="A1:B1"/>
    <mergeCell ref="E4:E5"/>
    <mergeCell ref="E7:E9"/>
    <mergeCell ref="E11:E12"/>
    <mergeCell ref="D4:D5"/>
    <mergeCell ref="D7:D9"/>
    <mergeCell ref="D11:D12"/>
  </mergeCells>
  <printOptions horizontalCentered="1" verticalCentered="1" headings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&amp;C&amp;F</oddHeader>
    <oddFooter>&amp;C&amp;A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B18"/>
  <sheetViews>
    <sheetView zoomScale="120" zoomScaleNormal="120" workbookViewId="0">
      <selection activeCell="B19" sqref="B19"/>
    </sheetView>
  </sheetViews>
  <sheetFormatPr defaultRowHeight="15" x14ac:dyDescent="0.25"/>
  <cols>
    <col min="1" max="1" width="15.7109375" customWidth="1"/>
    <col min="2" max="2" width="29" customWidth="1"/>
  </cols>
  <sheetData>
    <row r="1" spans="1:2" ht="27" customHeight="1" x14ac:dyDescent="0.25">
      <c r="A1" s="38" t="s">
        <v>26</v>
      </c>
    </row>
    <row r="2" spans="1:2" ht="15.75" x14ac:dyDescent="0.25">
      <c r="A2" s="37" t="s">
        <v>25</v>
      </c>
    </row>
    <row r="3" spans="1:2" ht="17.25" customHeight="1" x14ac:dyDescent="0.25">
      <c r="A3" s="35">
        <v>40068</v>
      </c>
    </row>
    <row r="4" spans="1:2" x14ac:dyDescent="0.25">
      <c r="A4" s="7"/>
    </row>
    <row r="5" spans="1:2" x14ac:dyDescent="0.25">
      <c r="A5" s="7">
        <v>19</v>
      </c>
    </row>
    <row r="6" spans="1:2" x14ac:dyDescent="0.25">
      <c r="A6" s="7"/>
    </row>
    <row r="7" spans="1:2" x14ac:dyDescent="0.25">
      <c r="A7" s="7">
        <v>22.24</v>
      </c>
    </row>
    <row r="8" spans="1:2" x14ac:dyDescent="0.25">
      <c r="A8" s="7">
        <v>1</v>
      </c>
    </row>
    <row r="9" spans="1:2" x14ac:dyDescent="0.25">
      <c r="A9" s="7">
        <v>7</v>
      </c>
    </row>
    <row r="10" spans="1:2" x14ac:dyDescent="0.25">
      <c r="A10" s="7" t="b">
        <v>1</v>
      </c>
    </row>
    <row r="11" spans="1:2" x14ac:dyDescent="0.25">
      <c r="A11" s="7" t="e">
        <f>A5/A4</f>
        <v>#DIV/0!</v>
      </c>
    </row>
    <row r="12" spans="1:2" x14ac:dyDescent="0.25">
      <c r="A12" s="7"/>
    </row>
    <row r="13" spans="1:2" x14ac:dyDescent="0.25">
      <c r="A13" s="7"/>
    </row>
    <row r="14" spans="1:2" ht="47.25" customHeight="1" x14ac:dyDescent="0.25">
      <c r="A14" s="49"/>
      <c r="B14" s="45" t="s">
        <v>51</v>
      </c>
    </row>
    <row r="15" spans="1:2" ht="56.25" customHeight="1" x14ac:dyDescent="0.25">
      <c r="A15" s="49"/>
      <c r="B15" s="45" t="s">
        <v>52</v>
      </c>
    </row>
    <row r="16" spans="1:2" x14ac:dyDescent="0.25">
      <c r="A16" s="7"/>
    </row>
    <row r="17" spans="1:1" x14ac:dyDescent="0.25">
      <c r="A17" s="7"/>
    </row>
    <row r="18" spans="1:1" x14ac:dyDescent="0.25">
      <c r="A18" s="7"/>
    </row>
  </sheetData>
  <printOptions horizontalCentered="1" verticalCentered="1" headings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&amp;C&amp;F</oddHeader>
    <oddFooter>&amp;C&amp;A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F20"/>
  <sheetViews>
    <sheetView zoomScale="120" zoomScaleNormal="120" workbookViewId="0">
      <selection activeCell="B19" sqref="B19"/>
    </sheetView>
  </sheetViews>
  <sheetFormatPr defaultRowHeight="15" x14ac:dyDescent="0.25"/>
  <cols>
    <col min="1" max="1" width="20.5703125" customWidth="1"/>
    <col min="2" max="2" width="22.5703125" bestFit="1" customWidth="1"/>
    <col min="3" max="3" width="45.85546875" style="10" customWidth="1"/>
  </cols>
  <sheetData>
    <row r="1" spans="1:6" ht="21.75" customHeight="1" x14ac:dyDescent="0.25">
      <c r="A1" s="37" t="s">
        <v>2</v>
      </c>
      <c r="B1" s="37" t="s">
        <v>0</v>
      </c>
      <c r="C1" s="11"/>
    </row>
    <row r="2" spans="1:6" ht="21.75" customHeight="1" x14ac:dyDescent="0.25">
      <c r="A2" s="12">
        <v>100000</v>
      </c>
      <c r="B2" s="12">
        <v>7000</v>
      </c>
      <c r="C2" s="11"/>
    </row>
    <row r="3" spans="1:6" x14ac:dyDescent="0.25">
      <c r="A3" s="12">
        <v>200000</v>
      </c>
      <c r="B3" s="12">
        <v>14000</v>
      </c>
      <c r="C3" s="11"/>
    </row>
    <row r="4" spans="1:6" x14ac:dyDescent="0.25">
      <c r="A4" s="12">
        <v>300000</v>
      </c>
      <c r="B4" s="12">
        <v>21000</v>
      </c>
      <c r="C4" s="11"/>
    </row>
    <row r="5" spans="1:6" x14ac:dyDescent="0.25">
      <c r="A5" s="13">
        <v>400000</v>
      </c>
      <c r="B5" s="13">
        <v>28000</v>
      </c>
      <c r="C5" s="11"/>
    </row>
    <row r="6" spans="1:6" ht="33" customHeight="1" x14ac:dyDescent="0.25">
      <c r="B6" s="21"/>
      <c r="C6" s="10" t="s">
        <v>1</v>
      </c>
    </row>
    <row r="7" spans="1:6" ht="33" customHeight="1" x14ac:dyDescent="0.25">
      <c r="A7" s="3"/>
      <c r="B7" s="22"/>
      <c r="C7" s="10" t="s">
        <v>3</v>
      </c>
    </row>
    <row r="8" spans="1:6" ht="33" customHeight="1" x14ac:dyDescent="0.25">
      <c r="A8" s="3"/>
      <c r="B8" s="23"/>
      <c r="C8" s="10" t="s">
        <v>4</v>
      </c>
    </row>
    <row r="9" spans="1:6" x14ac:dyDescent="0.25">
      <c r="C9" s="11"/>
    </row>
    <row r="10" spans="1:6" ht="35.25" customHeight="1" x14ac:dyDescent="0.25">
      <c r="A10" s="39" t="s">
        <v>5</v>
      </c>
      <c r="B10" s="40" t="s">
        <v>50</v>
      </c>
      <c r="C10" s="11"/>
    </row>
    <row r="11" spans="1:6" ht="22.5" customHeight="1" x14ac:dyDescent="0.25">
      <c r="A11" s="11" t="s">
        <v>6</v>
      </c>
      <c r="B11" s="33">
        <v>45678</v>
      </c>
      <c r="C11" s="11"/>
    </row>
    <row r="12" spans="1:6" x14ac:dyDescent="0.25">
      <c r="A12" s="11" t="s">
        <v>7</v>
      </c>
      <c r="B12" s="33">
        <v>23789</v>
      </c>
      <c r="C12" s="11"/>
    </row>
    <row r="13" spans="1:6" x14ac:dyDescent="0.25">
      <c r="A13" s="11" t="s">
        <v>8</v>
      </c>
      <c r="B13" s="33">
        <v>-4789</v>
      </c>
      <c r="C13" s="11"/>
      <c r="F13" s="36"/>
    </row>
    <row r="14" spans="1:6" x14ac:dyDescent="0.25">
      <c r="A14" s="11" t="s">
        <v>11</v>
      </c>
      <c r="B14" s="33">
        <v>0</v>
      </c>
      <c r="C14" s="11"/>
    </row>
    <row r="15" spans="1:6" x14ac:dyDescent="0.25">
      <c r="A15" s="14" t="s">
        <v>9</v>
      </c>
      <c r="B15" s="34">
        <v>9678</v>
      </c>
      <c r="C15" s="11"/>
    </row>
    <row r="16" spans="1:6" ht="30" x14ac:dyDescent="0.25">
      <c r="A16" s="11"/>
      <c r="B16" s="21"/>
      <c r="C16" s="10" t="s">
        <v>10</v>
      </c>
    </row>
    <row r="17" spans="1:3" ht="30" x14ac:dyDescent="0.25">
      <c r="B17" s="23"/>
      <c r="C17" s="10" t="s">
        <v>12</v>
      </c>
    </row>
    <row r="18" spans="1:3" x14ac:dyDescent="0.25">
      <c r="A18" s="130"/>
      <c r="B18" s="130"/>
      <c r="C18" s="130"/>
    </row>
    <row r="19" spans="1:3" x14ac:dyDescent="0.25">
      <c r="A19" s="130"/>
      <c r="B19" s="130"/>
      <c r="C19" s="130"/>
    </row>
    <row r="20" spans="1:3" x14ac:dyDescent="0.25">
      <c r="A20" s="130"/>
      <c r="B20" s="130"/>
      <c r="C20" s="130"/>
    </row>
  </sheetData>
  <mergeCells count="1">
    <mergeCell ref="A18:C20"/>
  </mergeCells>
  <printOptions horizontalCentered="1" verticalCentered="1" headings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&amp;C&amp;F</oddHeader>
    <oddFooter>&amp;C&amp;A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0.249977111117893"/>
    <pageSetUpPr fitToPage="1"/>
  </sheetPr>
  <dimension ref="A1:E31"/>
  <sheetViews>
    <sheetView zoomScale="110" zoomScaleNormal="110" workbookViewId="0">
      <selection activeCell="B19" sqref="B19"/>
    </sheetView>
  </sheetViews>
  <sheetFormatPr defaultRowHeight="15" x14ac:dyDescent="0.25"/>
  <cols>
    <col min="1" max="1" width="19.7109375" style="11" customWidth="1"/>
    <col min="2" max="2" width="9.42578125" style="7" customWidth="1"/>
    <col min="3" max="3" width="4.5703125" customWidth="1"/>
    <col min="4" max="4" width="9.85546875" style="7" customWidth="1"/>
    <col min="5" max="5" width="75.85546875" style="11" bestFit="1" customWidth="1"/>
  </cols>
  <sheetData>
    <row r="1" spans="1:5" ht="19.5" customHeight="1" x14ac:dyDescent="0.25">
      <c r="A1" s="41" t="s">
        <v>13</v>
      </c>
      <c r="B1" s="42" t="s">
        <v>17</v>
      </c>
      <c r="C1" s="4"/>
    </row>
    <row r="2" spans="1:5" ht="18" customHeight="1" x14ac:dyDescent="0.25">
      <c r="A2" s="11" t="s">
        <v>14</v>
      </c>
      <c r="B2" s="32">
        <v>32</v>
      </c>
      <c r="C2" s="5"/>
      <c r="D2" s="15"/>
      <c r="E2" s="11" t="s">
        <v>24</v>
      </c>
    </row>
    <row r="3" spans="1:5" ht="15.75" x14ac:dyDescent="0.25">
      <c r="A3" s="11" t="s">
        <v>15</v>
      </c>
      <c r="B3" s="32">
        <v>54</v>
      </c>
      <c r="C3" s="5"/>
      <c r="D3" s="16"/>
      <c r="E3" s="11" t="s">
        <v>18</v>
      </c>
    </row>
    <row r="4" spans="1:5" ht="15.75" x14ac:dyDescent="0.25">
      <c r="A4" s="11" t="s">
        <v>16</v>
      </c>
      <c r="B4" s="32">
        <v>75</v>
      </c>
      <c r="C4" s="5"/>
      <c r="D4" s="16"/>
      <c r="E4" s="11" t="s">
        <v>19</v>
      </c>
    </row>
    <row r="5" spans="1:5" ht="15.75" x14ac:dyDescent="0.25">
      <c r="A5" s="11" t="s">
        <v>14</v>
      </c>
      <c r="B5" s="32">
        <v>86</v>
      </c>
      <c r="C5" s="5"/>
      <c r="D5" s="16"/>
      <c r="E5" s="11" t="s">
        <v>21</v>
      </c>
    </row>
    <row r="6" spans="1:5" ht="15.75" x14ac:dyDescent="0.25">
      <c r="A6" s="11" t="s">
        <v>14</v>
      </c>
      <c r="B6" s="32">
        <v>28</v>
      </c>
      <c r="C6" s="5"/>
      <c r="D6" s="16"/>
      <c r="E6" s="11" t="s">
        <v>20</v>
      </c>
    </row>
    <row r="7" spans="1:5" ht="15.75" x14ac:dyDescent="0.25">
      <c r="A7" s="11" t="s">
        <v>15</v>
      </c>
      <c r="B7" s="32">
        <v>46</v>
      </c>
      <c r="C7" s="5"/>
      <c r="D7" s="17"/>
      <c r="E7" s="11" t="s">
        <v>22</v>
      </c>
    </row>
    <row r="8" spans="1:5" x14ac:dyDescent="0.25">
      <c r="A8" s="11" t="s">
        <v>16</v>
      </c>
      <c r="B8" s="32">
        <v>90</v>
      </c>
      <c r="C8" s="5"/>
    </row>
    <row r="9" spans="1:5" x14ac:dyDescent="0.25">
      <c r="A9" s="11" t="s">
        <v>14</v>
      </c>
      <c r="B9" s="32">
        <v>82</v>
      </c>
      <c r="C9" s="5"/>
    </row>
    <row r="10" spans="1:5" x14ac:dyDescent="0.25">
      <c r="A10" s="11" t="s">
        <v>14</v>
      </c>
      <c r="B10" s="32">
        <v>21</v>
      </c>
      <c r="C10" s="5"/>
    </row>
    <row r="11" spans="1:5" x14ac:dyDescent="0.25">
      <c r="A11" s="11" t="s">
        <v>15</v>
      </c>
      <c r="B11" s="32">
        <v>39</v>
      </c>
      <c r="C11" s="5"/>
    </row>
    <row r="12" spans="1:5" x14ac:dyDescent="0.25">
      <c r="A12" s="11" t="s">
        <v>14</v>
      </c>
      <c r="B12" s="32">
        <v>57</v>
      </c>
      <c r="C12" s="5"/>
    </row>
    <row r="13" spans="1:5" x14ac:dyDescent="0.25">
      <c r="A13" s="11" t="s">
        <v>23</v>
      </c>
      <c r="B13" s="32">
        <v>68</v>
      </c>
      <c r="C13" s="5"/>
    </row>
    <row r="14" spans="1:5" x14ac:dyDescent="0.25">
      <c r="A14" s="11" t="s">
        <v>15</v>
      </c>
      <c r="B14" s="32">
        <v>86</v>
      </c>
      <c r="C14" s="5"/>
    </row>
    <row r="15" spans="1:5" x14ac:dyDescent="0.25">
      <c r="A15" s="11" t="s">
        <v>16</v>
      </c>
      <c r="B15" s="32">
        <v>67</v>
      </c>
      <c r="C15" s="5"/>
    </row>
    <row r="16" spans="1:5" x14ac:dyDescent="0.25">
      <c r="A16" s="11" t="s">
        <v>14</v>
      </c>
      <c r="B16" s="32">
        <v>68</v>
      </c>
      <c r="C16" s="5"/>
    </row>
    <row r="17" spans="1:5" x14ac:dyDescent="0.25">
      <c r="A17" s="11" t="s">
        <v>15</v>
      </c>
      <c r="B17" s="32">
        <v>69</v>
      </c>
      <c r="C17" s="5"/>
    </row>
    <row r="18" spans="1:5" x14ac:dyDescent="0.25">
      <c r="A18" s="11" t="s">
        <v>16</v>
      </c>
      <c r="B18" s="32">
        <v>70</v>
      </c>
      <c r="C18" s="5"/>
    </row>
    <row r="19" spans="1:5" x14ac:dyDescent="0.25">
      <c r="A19" s="11" t="s">
        <v>23</v>
      </c>
      <c r="B19" s="32">
        <v>71</v>
      </c>
      <c r="C19" s="5"/>
    </row>
    <row r="20" spans="1:5" x14ac:dyDescent="0.25">
      <c r="A20" s="11" t="s">
        <v>16</v>
      </c>
      <c r="B20" s="32">
        <v>72</v>
      </c>
      <c r="C20" s="5"/>
    </row>
    <row r="23" spans="1:5" x14ac:dyDescent="0.25">
      <c r="A23" s="41" t="s">
        <v>33</v>
      </c>
      <c r="B23" s="42" t="s">
        <v>32</v>
      </c>
    </row>
    <row r="24" spans="1:5" ht="15.75" x14ac:dyDescent="0.25">
      <c r="A24" s="11" t="s">
        <v>29</v>
      </c>
      <c r="B24" s="12">
        <v>15000</v>
      </c>
      <c r="D24" s="15"/>
      <c r="E24" s="11" t="s">
        <v>34</v>
      </c>
    </row>
    <row r="25" spans="1:5" ht="15.75" x14ac:dyDescent="0.25">
      <c r="A25" s="11" t="s">
        <v>30</v>
      </c>
      <c r="B25" s="12">
        <v>9000</v>
      </c>
      <c r="D25" s="16"/>
      <c r="E25" s="11" t="s">
        <v>35</v>
      </c>
    </row>
    <row r="26" spans="1:5" ht="15.75" x14ac:dyDescent="0.25">
      <c r="A26" s="11" t="s">
        <v>31</v>
      </c>
      <c r="B26" s="12">
        <v>8000</v>
      </c>
      <c r="D26" s="16"/>
      <c r="E26" s="11" t="s">
        <v>36</v>
      </c>
    </row>
    <row r="27" spans="1:5" ht="15.75" x14ac:dyDescent="0.25">
      <c r="A27" s="11" t="s">
        <v>29</v>
      </c>
      <c r="B27" s="12">
        <v>20000</v>
      </c>
      <c r="D27" s="18"/>
      <c r="E27" s="11" t="s">
        <v>37</v>
      </c>
    </row>
    <row r="28" spans="1:5" x14ac:dyDescent="0.25">
      <c r="A28" s="11" t="s">
        <v>31</v>
      </c>
      <c r="B28" s="12">
        <v>5000</v>
      </c>
    </row>
    <row r="29" spans="1:5" x14ac:dyDescent="0.25">
      <c r="A29" s="11" t="s">
        <v>29</v>
      </c>
      <c r="B29" s="12">
        <v>22500</v>
      </c>
    </row>
    <row r="30" spans="1:5" x14ac:dyDescent="0.25">
      <c r="A30" s="11" t="s">
        <v>30</v>
      </c>
      <c r="B30" s="12">
        <v>25000</v>
      </c>
    </row>
    <row r="31" spans="1:5" x14ac:dyDescent="0.25">
      <c r="A31" s="11" t="s">
        <v>31</v>
      </c>
      <c r="B31" s="12">
        <v>28000</v>
      </c>
    </row>
  </sheetData>
  <conditionalFormatting sqref="A1 B1:B20 A23:A31">
    <cfRule type="containsText" dxfId="4" priority="9" operator="containsText" text="Perur">
      <formula>NOT(ISERROR(SEARCH("Perur",A1)))</formula>
    </cfRule>
    <cfRule type="cellIs" dxfId="3" priority="10" operator="equal">
      <formula>"epli"</formula>
    </cfRule>
  </conditionalFormatting>
  <conditionalFormatting sqref="A23:A31 A1 B1:B20">
    <cfRule type="containsText" dxfId="2" priority="8" operator="containsText" text="Bananar">
      <formula>NOT(ISERROR(SEARCH("Bananar",A1)))</formula>
    </cfRule>
  </conditionalFormatting>
  <conditionalFormatting sqref="A23:A31">
    <cfRule type="containsText" dxfId="1" priority="6" operator="containsText" text="Epli">
      <formula>NOT(ISERROR(SEARCH("Epli",A23)))</formula>
    </cfRule>
    <cfRule type="containsText" dxfId="0" priority="7" operator="containsText" text="Appelsínur">
      <formula>NOT(ISERROR(SEARCH("Appelsínur",A23)))</formula>
    </cfRule>
  </conditionalFormatting>
  <printOptions horizontalCentered="1" verticalCentered="1" headings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&amp;C&amp;F</oddHeader>
    <oddFooter>&amp;C&amp;A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59999389629810485"/>
    <pageSetUpPr fitToPage="1"/>
  </sheetPr>
  <dimension ref="A1:J9"/>
  <sheetViews>
    <sheetView zoomScale="110" zoomScaleNormal="110" workbookViewId="0">
      <selection activeCell="B19" sqref="B19"/>
    </sheetView>
  </sheetViews>
  <sheetFormatPr defaultRowHeight="15" x14ac:dyDescent="0.25"/>
  <cols>
    <col min="1" max="1" width="13.7109375" customWidth="1"/>
    <col min="2" max="2" width="17.28515625" customWidth="1"/>
    <col min="3" max="3" width="14.85546875" customWidth="1"/>
    <col min="4" max="4" width="19.42578125" customWidth="1"/>
    <col min="5" max="5" width="21" customWidth="1"/>
    <col min="6" max="6" width="19.42578125" customWidth="1"/>
    <col min="10" max="10" width="6" customWidth="1"/>
  </cols>
  <sheetData>
    <row r="1" spans="1:10" ht="33.75" customHeight="1" x14ac:dyDescent="0.25">
      <c r="A1" s="28" t="s">
        <v>46</v>
      </c>
      <c r="B1" s="48">
        <v>400000</v>
      </c>
      <c r="C1" s="48">
        <v>30000</v>
      </c>
      <c r="D1" s="46">
        <v>12</v>
      </c>
      <c r="E1" s="47">
        <v>4</v>
      </c>
      <c r="F1" s="44"/>
      <c r="G1" s="131" t="s">
        <v>53</v>
      </c>
      <c r="H1" s="132"/>
      <c r="I1" s="132"/>
      <c r="J1" s="133"/>
    </row>
    <row r="2" spans="1:10" ht="33.75" customHeight="1" x14ac:dyDescent="0.25">
      <c r="A2" s="28" t="s">
        <v>47</v>
      </c>
      <c r="B2" s="48">
        <v>300000</v>
      </c>
      <c r="C2" s="48">
        <v>60000</v>
      </c>
      <c r="D2" s="46">
        <v>12</v>
      </c>
      <c r="E2" s="47">
        <v>2</v>
      </c>
      <c r="F2" s="44"/>
      <c r="G2" s="134" t="s">
        <v>54</v>
      </c>
      <c r="H2" s="134"/>
      <c r="I2" s="134"/>
      <c r="J2" s="134"/>
    </row>
    <row r="3" spans="1:10" ht="33" customHeight="1" x14ac:dyDescent="0.25">
      <c r="A3" s="26"/>
      <c r="B3" s="26"/>
      <c r="C3" s="26"/>
      <c r="D3" s="26"/>
      <c r="E3" s="51" t="s">
        <v>55</v>
      </c>
      <c r="F3" s="51" t="s">
        <v>56</v>
      </c>
      <c r="G3" s="50"/>
      <c r="H3" s="50"/>
    </row>
    <row r="4" spans="1:10" s="29" customFormat="1" ht="31.5" customHeight="1" x14ac:dyDescent="0.2">
      <c r="A4" s="28" t="s">
        <v>48</v>
      </c>
      <c r="B4" s="48">
        <v>1500000</v>
      </c>
      <c r="C4" s="27">
        <v>0.25</v>
      </c>
      <c r="D4" s="27">
        <v>0.2</v>
      </c>
      <c r="E4" s="44"/>
      <c r="F4" s="44"/>
    </row>
    <row r="5" spans="1:10" s="29" customFormat="1" ht="31.5" customHeight="1" x14ac:dyDescent="0.25">
      <c r="A5" s="30"/>
      <c r="B5" s="31"/>
      <c r="C5" s="31"/>
      <c r="D5" s="31"/>
      <c r="E5" s="51" t="s">
        <v>57</v>
      </c>
      <c r="F5" s="51" t="s">
        <v>58</v>
      </c>
    </row>
    <row r="6" spans="1:10" s="29" customFormat="1" ht="31.5" customHeight="1" x14ac:dyDescent="0.2">
      <c r="A6" s="28" t="s">
        <v>49</v>
      </c>
      <c r="B6" s="27">
        <v>0.25</v>
      </c>
      <c r="C6" s="27">
        <v>0.35</v>
      </c>
      <c r="D6" s="48">
        <v>5000</v>
      </c>
      <c r="E6" s="43"/>
      <c r="F6" s="44"/>
    </row>
    <row r="7" spans="1:10" x14ac:dyDescent="0.25">
      <c r="A7" s="26"/>
      <c r="B7" s="26"/>
      <c r="C7" s="26"/>
      <c r="D7" s="26"/>
      <c r="E7" s="26"/>
      <c r="F7" s="26"/>
    </row>
    <row r="8" spans="1:10" x14ac:dyDescent="0.25">
      <c r="A8" s="26"/>
      <c r="B8" s="26"/>
      <c r="C8" s="26"/>
      <c r="D8" s="26"/>
      <c r="E8" s="26"/>
      <c r="F8" s="26"/>
    </row>
    <row r="9" spans="1:10" x14ac:dyDescent="0.25">
      <c r="A9" s="26"/>
      <c r="B9" s="26"/>
      <c r="C9" s="26"/>
      <c r="D9" s="26"/>
      <c r="E9" s="26"/>
      <c r="F9" s="26"/>
    </row>
  </sheetData>
  <mergeCells count="2">
    <mergeCell ref="G1:J1"/>
    <mergeCell ref="G2:J2"/>
  </mergeCells>
  <printOptions horizontalCentered="1" verticalCentered="1" headings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&amp;C&amp;F</oddHeader>
    <oddFooter>&amp;C&amp;A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77AED-165C-42ED-82F6-40673BFED7F8}">
  <sheetPr>
    <tabColor theme="7" tint="0.59999389629810485"/>
    <pageSetUpPr fitToPage="1"/>
  </sheetPr>
  <dimension ref="A1:F19"/>
  <sheetViews>
    <sheetView workbookViewId="0">
      <selection activeCell="C19" sqref="C19"/>
    </sheetView>
  </sheetViews>
  <sheetFormatPr defaultRowHeight="15" x14ac:dyDescent="0.25"/>
  <cols>
    <col min="1" max="1" width="5.85546875" customWidth="1"/>
    <col min="2" max="2" width="21" customWidth="1"/>
    <col min="3" max="3" width="15.7109375" customWidth="1"/>
    <col min="4" max="4" width="4.28515625" customWidth="1"/>
    <col min="5" max="5" width="26.28515625" customWidth="1"/>
    <col min="6" max="6" width="15.7109375" customWidth="1"/>
  </cols>
  <sheetData>
    <row r="1" spans="1:6" ht="23.25" customHeight="1" x14ac:dyDescent="0.25">
      <c r="A1" s="66" t="s">
        <v>72</v>
      </c>
      <c r="B1" s="67" t="s">
        <v>33</v>
      </c>
      <c r="C1" s="68" t="s">
        <v>73</v>
      </c>
      <c r="D1" s="105"/>
      <c r="E1" s="67" t="s">
        <v>33</v>
      </c>
      <c r="F1" s="68" t="s">
        <v>73</v>
      </c>
    </row>
    <row r="2" spans="1:6" ht="23.25" customHeight="1" x14ac:dyDescent="0.25">
      <c r="A2" s="106">
        <v>1</v>
      </c>
      <c r="B2" s="101" t="s">
        <v>74</v>
      </c>
      <c r="C2" s="102">
        <v>102000</v>
      </c>
      <c r="D2" s="105"/>
      <c r="E2" s="101" t="s">
        <v>75</v>
      </c>
      <c r="F2" s="69"/>
    </row>
    <row r="3" spans="1:6" ht="23.25" customHeight="1" x14ac:dyDescent="0.25">
      <c r="A3" s="106">
        <v>1</v>
      </c>
      <c r="B3" s="101" t="s">
        <v>76</v>
      </c>
      <c r="C3" s="102">
        <v>129000</v>
      </c>
      <c r="D3" s="105"/>
      <c r="E3" s="101" t="s">
        <v>74</v>
      </c>
      <c r="F3" s="69"/>
    </row>
    <row r="4" spans="1:6" ht="23.25" customHeight="1" x14ac:dyDescent="0.25">
      <c r="A4" s="106">
        <v>1</v>
      </c>
      <c r="B4" s="101" t="s">
        <v>74</v>
      </c>
      <c r="C4" s="102">
        <v>335000</v>
      </c>
      <c r="D4" s="105"/>
      <c r="E4" s="101" t="s">
        <v>77</v>
      </c>
      <c r="F4" s="69"/>
    </row>
    <row r="5" spans="1:6" ht="23.25" customHeight="1" x14ac:dyDescent="0.25">
      <c r="A5" s="106">
        <v>2</v>
      </c>
      <c r="B5" s="101" t="s">
        <v>78</v>
      </c>
      <c r="C5" s="102">
        <v>135000</v>
      </c>
      <c r="D5" s="105"/>
      <c r="E5" s="101" t="s">
        <v>76</v>
      </c>
      <c r="F5" s="69"/>
    </row>
    <row r="6" spans="1:6" ht="23.25" customHeight="1" x14ac:dyDescent="0.25">
      <c r="A6" s="106">
        <v>1</v>
      </c>
      <c r="B6" s="101" t="s">
        <v>77</v>
      </c>
      <c r="C6" s="102">
        <v>360000</v>
      </c>
      <c r="D6" s="105"/>
      <c r="E6" s="101" t="s">
        <v>78</v>
      </c>
      <c r="F6" s="69"/>
    </row>
    <row r="7" spans="1:6" ht="23.25" customHeight="1" x14ac:dyDescent="0.25">
      <c r="A7" s="106">
        <v>1</v>
      </c>
      <c r="B7" s="101" t="s">
        <v>77</v>
      </c>
      <c r="C7" s="102">
        <v>198000</v>
      </c>
      <c r="D7" s="105"/>
      <c r="E7" s="101" t="s">
        <v>79</v>
      </c>
      <c r="F7" s="69"/>
    </row>
    <row r="8" spans="1:6" ht="23.25" customHeight="1" x14ac:dyDescent="0.25">
      <c r="A8" s="106">
        <v>2</v>
      </c>
      <c r="B8" s="101" t="s">
        <v>78</v>
      </c>
      <c r="C8" s="102">
        <v>165000</v>
      </c>
      <c r="D8" s="105"/>
      <c r="E8" s="101" t="s">
        <v>80</v>
      </c>
      <c r="F8" s="69"/>
    </row>
    <row r="9" spans="1:6" ht="23.25" customHeight="1" x14ac:dyDescent="0.25">
      <c r="A9" s="106">
        <v>1</v>
      </c>
      <c r="B9" s="101" t="s">
        <v>81</v>
      </c>
      <c r="C9" s="102">
        <v>220000</v>
      </c>
      <c r="D9" s="105"/>
      <c r="E9" s="101" t="s">
        <v>81</v>
      </c>
      <c r="F9" s="69"/>
    </row>
    <row r="10" spans="1:6" ht="23.25" customHeight="1" x14ac:dyDescent="0.25">
      <c r="A10" s="106">
        <v>2</v>
      </c>
      <c r="B10" s="101" t="s">
        <v>75</v>
      </c>
      <c r="C10" s="102">
        <v>220000</v>
      </c>
      <c r="D10" s="105"/>
      <c r="E10" s="70" t="s">
        <v>69</v>
      </c>
      <c r="F10" s="71"/>
    </row>
    <row r="11" spans="1:6" ht="23.25" customHeight="1" x14ac:dyDescent="0.25">
      <c r="A11" s="106">
        <v>1</v>
      </c>
      <c r="B11" s="101" t="s">
        <v>77</v>
      </c>
      <c r="C11" s="102">
        <v>250000</v>
      </c>
      <c r="D11" s="105"/>
      <c r="E11" s="105"/>
      <c r="F11" s="72"/>
    </row>
    <row r="12" spans="1:6" ht="23.25" customHeight="1" x14ac:dyDescent="0.25">
      <c r="A12" s="106">
        <v>2</v>
      </c>
      <c r="B12" s="101" t="s">
        <v>79</v>
      </c>
      <c r="C12" s="102">
        <v>220000</v>
      </c>
      <c r="D12" s="105"/>
      <c r="E12" s="135" t="s">
        <v>82</v>
      </c>
      <c r="F12" s="136"/>
    </row>
    <row r="13" spans="1:6" ht="23.25" customHeight="1" x14ac:dyDescent="0.25">
      <c r="A13" s="106">
        <v>2</v>
      </c>
      <c r="B13" s="101" t="s">
        <v>75</v>
      </c>
      <c r="C13" s="102">
        <v>100000</v>
      </c>
      <c r="D13" s="105"/>
      <c r="E13" s="135"/>
      <c r="F13" s="136"/>
    </row>
    <row r="14" spans="1:6" ht="23.25" customHeight="1" x14ac:dyDescent="0.25">
      <c r="A14" s="106">
        <v>2</v>
      </c>
      <c r="B14" s="101" t="s">
        <v>80</v>
      </c>
      <c r="C14" s="102">
        <v>150000</v>
      </c>
      <c r="D14" s="105"/>
      <c r="E14" s="73"/>
      <c r="F14" s="73"/>
    </row>
    <row r="15" spans="1:6" ht="23.25" customHeight="1" x14ac:dyDescent="0.25">
      <c r="A15" s="106">
        <v>1</v>
      </c>
      <c r="B15" s="101" t="s">
        <v>81</v>
      </c>
      <c r="C15" s="102">
        <v>150000</v>
      </c>
      <c r="D15" s="105"/>
      <c r="E15" s="135" t="s">
        <v>83</v>
      </c>
      <c r="F15" s="136"/>
    </row>
    <row r="16" spans="1:6" ht="23.25" customHeight="1" x14ac:dyDescent="0.25">
      <c r="A16" s="106">
        <v>2</v>
      </c>
      <c r="B16" s="101" t="s">
        <v>79</v>
      </c>
      <c r="C16" s="102">
        <v>296000</v>
      </c>
      <c r="D16" s="105"/>
      <c r="E16" s="135"/>
      <c r="F16" s="136"/>
    </row>
    <row r="17" spans="1:6" ht="23.25" customHeight="1" x14ac:dyDescent="0.25">
      <c r="A17" s="106">
        <v>2</v>
      </c>
      <c r="B17" s="101" t="s">
        <v>80</v>
      </c>
      <c r="C17" s="102">
        <v>330000</v>
      </c>
      <c r="D17" s="105"/>
      <c r="E17" s="73"/>
      <c r="F17" s="73"/>
    </row>
    <row r="18" spans="1:6" ht="23.25" customHeight="1" x14ac:dyDescent="0.25">
      <c r="A18" s="106">
        <v>2</v>
      </c>
      <c r="B18" s="101" t="s">
        <v>79</v>
      </c>
      <c r="C18" s="102">
        <v>195000</v>
      </c>
      <c r="D18" s="105"/>
      <c r="E18" s="63" t="s">
        <v>84</v>
      </c>
      <c r="F18" s="107"/>
    </row>
    <row r="19" spans="1:6" ht="23.25" customHeight="1" x14ac:dyDescent="0.25">
      <c r="A19" s="108"/>
      <c r="B19" s="70" t="s">
        <v>69</v>
      </c>
      <c r="C19" s="71"/>
      <c r="D19" s="105"/>
      <c r="E19" s="63" t="s">
        <v>85</v>
      </c>
      <c r="F19" s="107"/>
    </row>
  </sheetData>
  <mergeCells count="4">
    <mergeCell ref="E12:E13"/>
    <mergeCell ref="F12:F13"/>
    <mergeCell ref="E15:E16"/>
    <mergeCell ref="F15:F16"/>
  </mergeCells>
  <printOptions horizontalCentered="1" verticalCentered="1" headings="1"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00D57-0801-4451-8270-31408C5DC022}">
  <sheetPr>
    <tabColor theme="5" tint="0.59999389629810485"/>
    <pageSetUpPr fitToPage="1"/>
  </sheetPr>
  <dimension ref="A1:E24"/>
  <sheetViews>
    <sheetView workbookViewId="0">
      <selection activeCell="B21" sqref="B21"/>
    </sheetView>
  </sheetViews>
  <sheetFormatPr defaultRowHeight="15" x14ac:dyDescent="0.25"/>
  <cols>
    <col min="1" max="1" width="21.7109375" style="62" customWidth="1"/>
    <col min="2" max="2" width="18.85546875" style="62" customWidth="1"/>
    <col min="3" max="3" width="10.28515625" style="62" customWidth="1"/>
    <col min="4" max="4" width="2.5703125" style="62" customWidth="1"/>
    <col min="5" max="5" width="37.28515625" style="78" customWidth="1"/>
    <col min="6" max="16384" width="9.140625" style="62"/>
  </cols>
  <sheetData>
    <row r="1" spans="1:5" ht="27.75" customHeight="1" x14ac:dyDescent="0.25">
      <c r="A1" s="120" t="s">
        <v>86</v>
      </c>
      <c r="B1" s="121"/>
      <c r="C1" s="122"/>
    </row>
    <row r="2" spans="1:5" ht="20.25" customHeight="1" x14ac:dyDescent="0.25">
      <c r="A2" s="74" t="s">
        <v>33</v>
      </c>
      <c r="B2" s="75" t="s">
        <v>73</v>
      </c>
      <c r="C2" s="75" t="s">
        <v>87</v>
      </c>
      <c r="E2" s="137" t="s">
        <v>106</v>
      </c>
    </row>
    <row r="3" spans="1:5" ht="21" customHeight="1" x14ac:dyDescent="0.25">
      <c r="A3" s="101" t="s">
        <v>105</v>
      </c>
      <c r="B3" s="102">
        <v>613240</v>
      </c>
      <c r="C3" s="112">
        <v>25</v>
      </c>
      <c r="E3" s="137"/>
    </row>
    <row r="4" spans="1:5" ht="21" customHeight="1" x14ac:dyDescent="0.25">
      <c r="A4" s="101" t="s">
        <v>91</v>
      </c>
      <c r="B4" s="102">
        <v>477900</v>
      </c>
      <c r="C4" s="112">
        <v>17</v>
      </c>
      <c r="E4" s="109"/>
    </row>
    <row r="5" spans="1:5" ht="21" customHeight="1" x14ac:dyDescent="0.25">
      <c r="A5" s="101" t="s">
        <v>104</v>
      </c>
      <c r="B5" s="102">
        <v>556700</v>
      </c>
      <c r="C5" s="112">
        <v>27</v>
      </c>
    </row>
    <row r="6" spans="1:5" ht="21" customHeight="1" x14ac:dyDescent="0.25">
      <c r="A6" s="101" t="s">
        <v>103</v>
      </c>
      <c r="B6" s="102">
        <v>554400</v>
      </c>
      <c r="C6" s="112">
        <v>24</v>
      </c>
      <c r="E6" s="137" t="s">
        <v>107</v>
      </c>
    </row>
    <row r="7" spans="1:5" ht="21" customHeight="1" x14ac:dyDescent="0.25">
      <c r="A7" s="101" t="s">
        <v>94</v>
      </c>
      <c r="B7" s="102">
        <v>333400</v>
      </c>
      <c r="C7" s="112">
        <v>20</v>
      </c>
      <c r="E7" s="137"/>
    </row>
    <row r="8" spans="1:5" ht="21" customHeight="1" x14ac:dyDescent="0.25">
      <c r="A8" s="101" t="s">
        <v>88</v>
      </c>
      <c r="B8" s="102">
        <v>571000</v>
      </c>
      <c r="C8" s="112">
        <v>16</v>
      </c>
      <c r="E8" s="110"/>
    </row>
    <row r="9" spans="1:5" ht="21" customHeight="1" x14ac:dyDescent="0.25">
      <c r="A9" s="101" t="s">
        <v>97</v>
      </c>
      <c r="B9" s="102">
        <v>462400</v>
      </c>
      <c r="C9" s="112">
        <v>22</v>
      </c>
    </row>
    <row r="10" spans="1:5" ht="21" customHeight="1" x14ac:dyDescent="0.25">
      <c r="A10" s="101" t="s">
        <v>99</v>
      </c>
      <c r="B10" s="102">
        <v>294500</v>
      </c>
      <c r="C10" s="112">
        <v>19</v>
      </c>
      <c r="D10" s="77"/>
      <c r="E10" s="137" t="s">
        <v>110</v>
      </c>
    </row>
    <row r="11" spans="1:5" ht="21" customHeight="1" x14ac:dyDescent="0.25">
      <c r="A11" s="101" t="s">
        <v>92</v>
      </c>
      <c r="B11" s="102">
        <v>385000</v>
      </c>
      <c r="C11" s="112">
        <v>22</v>
      </c>
      <c r="E11" s="137"/>
    </row>
    <row r="12" spans="1:5" ht="21" customHeight="1" x14ac:dyDescent="0.25">
      <c r="A12" s="101" t="s">
        <v>96</v>
      </c>
      <c r="B12" s="102">
        <v>364600</v>
      </c>
      <c r="C12" s="112">
        <v>18</v>
      </c>
      <c r="E12" s="110"/>
    </row>
    <row r="13" spans="1:5" ht="21" customHeight="1" x14ac:dyDescent="0.25">
      <c r="A13" s="111" t="s">
        <v>90</v>
      </c>
      <c r="B13" s="102">
        <v>505000</v>
      </c>
      <c r="C13" s="112">
        <v>17</v>
      </c>
    </row>
    <row r="14" spans="1:5" ht="21" customHeight="1" x14ac:dyDescent="0.25">
      <c r="A14" s="101" t="s">
        <v>101</v>
      </c>
      <c r="B14" s="102">
        <v>594560</v>
      </c>
      <c r="C14" s="112">
        <v>23</v>
      </c>
      <c r="E14" s="137" t="s">
        <v>109</v>
      </c>
    </row>
    <row r="15" spans="1:5" ht="21" customHeight="1" x14ac:dyDescent="0.25">
      <c r="A15" s="101" t="s">
        <v>89</v>
      </c>
      <c r="B15" s="102">
        <v>460000</v>
      </c>
      <c r="C15" s="112">
        <v>25</v>
      </c>
      <c r="E15" s="137"/>
    </row>
    <row r="16" spans="1:5" ht="21" customHeight="1" x14ac:dyDescent="0.25">
      <c r="A16" s="101" t="s">
        <v>95</v>
      </c>
      <c r="B16" s="102">
        <v>501000</v>
      </c>
      <c r="C16" s="112">
        <v>18</v>
      </c>
      <c r="E16" s="110"/>
    </row>
    <row r="17" spans="1:5" ht="21" customHeight="1" x14ac:dyDescent="0.25">
      <c r="A17" s="101" t="s">
        <v>93</v>
      </c>
      <c r="B17" s="102">
        <v>392000</v>
      </c>
      <c r="C17" s="112">
        <v>20</v>
      </c>
    </row>
    <row r="18" spans="1:5" ht="21" customHeight="1" x14ac:dyDescent="0.25">
      <c r="A18" s="111" t="s">
        <v>100</v>
      </c>
      <c r="B18" s="102">
        <v>571700</v>
      </c>
      <c r="C18" s="112">
        <v>23</v>
      </c>
      <c r="E18" s="137" t="s">
        <v>108</v>
      </c>
    </row>
    <row r="19" spans="1:5" ht="21" customHeight="1" x14ac:dyDescent="0.25">
      <c r="A19" s="101" t="s">
        <v>102</v>
      </c>
      <c r="B19" s="102">
        <v>471700</v>
      </c>
      <c r="C19" s="112">
        <v>30</v>
      </c>
      <c r="E19" s="137"/>
    </row>
    <row r="20" spans="1:5" ht="21" customHeight="1" x14ac:dyDescent="0.25">
      <c r="A20" s="101" t="s">
        <v>98</v>
      </c>
      <c r="B20" s="115">
        <v>489000</v>
      </c>
      <c r="C20" s="112">
        <v>22</v>
      </c>
      <c r="E20" s="110"/>
    </row>
    <row r="21" spans="1:5" ht="20.25" customHeight="1" x14ac:dyDescent="0.25">
      <c r="A21" s="113" t="s">
        <v>69</v>
      </c>
      <c r="B21" s="114"/>
      <c r="C21" s="108"/>
      <c r="E21" s="79"/>
    </row>
    <row r="22" spans="1:5" ht="20.25" customHeight="1" x14ac:dyDescent="0.25"/>
    <row r="23" spans="1:5" ht="20.25" customHeight="1" x14ac:dyDescent="0.25"/>
    <row r="24" spans="1:5" ht="20.25" customHeight="1" x14ac:dyDescent="0.25">
      <c r="B24" s="76"/>
    </row>
  </sheetData>
  <sortState xmlns:xlrd2="http://schemas.microsoft.com/office/spreadsheetml/2017/richdata2" ref="A18:C20">
    <sortCondition descending="1" ref="C18:C20"/>
  </sortState>
  <mergeCells count="6">
    <mergeCell ref="A1:C1"/>
    <mergeCell ref="E6:E7"/>
    <mergeCell ref="E10:E11"/>
    <mergeCell ref="E14:E15"/>
    <mergeCell ref="E18:E19"/>
    <mergeCell ref="E2:E3"/>
  </mergeCells>
  <printOptions horizontalCentered="1" verticalCentered="1" headings="1"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Umboðslaun</vt:lpstr>
      <vt:lpstr>Deildir</vt:lpstr>
      <vt:lpstr>Nested Funtion</vt:lpstr>
      <vt:lpstr>Counta</vt:lpstr>
      <vt:lpstr>Averageif</vt:lpstr>
      <vt:lpstr>Countif</vt:lpstr>
      <vt:lpstr>Óuppsett dæmi</vt:lpstr>
      <vt:lpstr>Inneign</vt:lpstr>
      <vt:lpstr>Banki</vt:lpstr>
      <vt:lpstr>Landshluti</vt:lpstr>
      <vt:lpstr>COUNTBLANK</vt:lpstr>
      <vt:lpstr>COUNT</vt:lpstr>
    </vt:vector>
  </TitlesOfParts>
  <Manager>johanna@johanna.is</Manager>
  <Company>H26</Company>
  <LinksUpToDate>false</LinksUpToDate>
  <SharedDoc>false</SharedDoc>
  <HyperlinkBase>H26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H26</dc:title>
  <dc:subject>H26</dc:subject>
  <dc:creator>johanna@johanna.is</dc:creator>
  <cp:keywords>H26</cp:keywords>
  <dc:description>H26</dc:description>
  <cp:lastModifiedBy>Jóhanna Geirsdóttir</cp:lastModifiedBy>
  <cp:lastPrinted>2025-07-05T11:54:36Z</cp:lastPrinted>
  <dcterms:created xsi:type="dcterms:W3CDTF">2009-07-24T11:22:18Z</dcterms:created>
  <dcterms:modified xsi:type="dcterms:W3CDTF">2026-07-09T14:24:11Z</dcterms:modified>
  <cp:category>H26</cp:category>
  <cp:contentStatus>H26</cp:contentStatus>
</cp:coreProperties>
</file>