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óhanna\Dropbox\00000000_2018_Vorönn\RAL40\"/>
    </mc:Choice>
  </mc:AlternateContent>
  <xr:revisionPtr revIDLastSave="0" documentId="13_ncr:1_{C397AD2B-BA58-40DB-8E4E-FBF201BC11DF}" xr6:coauthVersionLast="28" xr6:coauthVersionMax="28" xr10:uidLastSave="{00000000-0000-0000-0000-000000000000}"/>
  <bookViews>
    <workbookView xWindow="0" yWindow="0" windowWidth="20490" windowHeight="7755" xr2:uid="{00000000-000D-0000-FFFF-FFFF00000000}"/>
  </bookViews>
  <sheets>
    <sheet name="Sheet1" sheetId="1" r:id="rId1"/>
    <sheet name="Sheet2" sheetId="2" r:id="rId2"/>
    <sheet name="Sheet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 s="1"/>
  <c r="D5" i="1"/>
  <c r="G9" i="3"/>
  <c r="H9" i="3" s="1"/>
  <c r="E9" i="3"/>
  <c r="F9" i="3" s="1"/>
  <c r="G8" i="3"/>
  <c r="H8" i="3" s="1"/>
  <c r="E8" i="3"/>
  <c r="F8" i="3" s="1"/>
  <c r="G7" i="3"/>
  <c r="H7" i="3" s="1"/>
  <c r="E7" i="3"/>
  <c r="F7" i="3" s="1"/>
  <c r="G6" i="3"/>
  <c r="H6" i="3" s="1"/>
  <c r="E6" i="3"/>
  <c r="F6" i="3" s="1"/>
  <c r="G5" i="3"/>
  <c r="H5" i="3" s="1"/>
  <c r="E5" i="3"/>
  <c r="F5" i="3" s="1"/>
  <c r="G9" i="2"/>
  <c r="H9" i="2" s="1"/>
  <c r="E9" i="2"/>
  <c r="F9" i="2" s="1"/>
  <c r="G8" i="2"/>
  <c r="H8" i="2" s="1"/>
  <c r="E8" i="2"/>
  <c r="F8" i="2" s="1"/>
  <c r="G7" i="2"/>
  <c r="H7" i="2" s="1"/>
  <c r="E7" i="2"/>
  <c r="F7" i="2" s="1"/>
  <c r="G6" i="2"/>
  <c r="H6" i="2" s="1"/>
  <c r="E6" i="2"/>
  <c r="F6" i="2" s="1"/>
  <c r="G5" i="2"/>
  <c r="H5" i="2" s="1"/>
  <c r="E5" i="2"/>
  <c r="F5" i="2" s="1"/>
  <c r="G9" i="1" l="1"/>
  <c r="H9" i="1" s="1"/>
  <c r="D9" i="1"/>
  <c r="E9" i="1" s="1"/>
  <c r="G8" i="1"/>
  <c r="H8" i="1" s="1"/>
  <c r="D8" i="1"/>
  <c r="E8" i="1" s="1"/>
  <c r="G7" i="1"/>
  <c r="H7" i="1" s="1"/>
  <c r="D7" i="1"/>
  <c r="E7" i="1" s="1"/>
  <c r="G6" i="1"/>
  <c r="H6" i="1" s="1"/>
  <c r="D6" i="1"/>
  <c r="E6" i="1" s="1"/>
  <c r="E5" i="1"/>
</calcChain>
</file>

<file path=xl/sharedStrings.xml><?xml version="1.0" encoding="utf-8"?>
<sst xmlns="http://schemas.openxmlformats.org/spreadsheetml/2006/main" count="84" uniqueCount="43">
  <si>
    <t>Enginhlíð 15, Reykjavík</t>
  </si>
  <si>
    <t>Raflögn</t>
  </si>
  <si>
    <t>Útseld eining án vsk.(hægt að breyta)</t>
  </si>
  <si>
    <t>Ákv.v</t>
  </si>
  <si>
    <t>Ein.</t>
  </si>
  <si>
    <t xml:space="preserve">Vinna </t>
  </si>
  <si>
    <t>Efni</t>
  </si>
  <si>
    <t>Efni samtals</t>
  </si>
  <si>
    <t>Álagning á efni án vsk. ( hægt að breyta)</t>
  </si>
  <si>
    <t>Magn</t>
  </si>
  <si>
    <t>ein.</t>
  </si>
  <si>
    <t>samt.</t>
  </si>
  <si>
    <t>Samt. kr:</t>
  </si>
  <si>
    <t>heildsala</t>
  </si>
  <si>
    <t>Rör og dósir</t>
  </si>
  <si>
    <t>Rör í timburloft 16 mm</t>
  </si>
  <si>
    <t>m</t>
  </si>
  <si>
    <t>Rör í gifs/kerfisveggi 16 mm</t>
  </si>
  <si>
    <t>Rofa og tengladósir</t>
  </si>
  <si>
    <t>stk</t>
  </si>
  <si>
    <t>Veggljósadósir</t>
  </si>
  <si>
    <t>Loftadósir</t>
  </si>
  <si>
    <t>Samtals</t>
  </si>
  <si>
    <t>Efni heildsala</t>
  </si>
  <si>
    <t>Útseld eining án vsk.</t>
  </si>
  <si>
    <t xml:space="preserve">Álagning á efni án vsk. </t>
  </si>
  <si>
    <t>Efni með álagningu án vsk.</t>
  </si>
  <si>
    <t>Vinna samtals án vsk.</t>
  </si>
  <si>
    <t>Formúlur:</t>
  </si>
  <si>
    <t>Ákv.v.</t>
  </si>
  <si>
    <t>B-dálkur</t>
  </si>
  <si>
    <t>C-dálkur</t>
  </si>
  <si>
    <t>Number – Custom</t>
  </si>
  <si>
    <t>F-dálkur</t>
  </si>
  <si>
    <t>0,00 "ein."</t>
  </si>
  <si>
    <t xml:space="preserve">Type: </t>
  </si>
  <si>
    <t>0 "m"</t>
  </si>
  <si>
    <t>Type:</t>
  </si>
  <si>
    <t>Rör í gifs-/kerfisveggi 16 mm</t>
  </si>
  <si>
    <t>Rofa- og tengladósir</t>
  </si>
  <si>
    <t>CURRENCY</t>
  </si>
  <si>
    <r>
      <t xml:space="preserve">Setjið talnaútlit 
á B-, C- og   </t>
    </r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stk</t>
    </r>
    <r>
      <rPr>
        <sz val="11"/>
        <rFont val="Calibri"/>
        <family val="2"/>
        <scheme val="minor"/>
      </rPr>
      <t xml:space="preserve">. og </t>
    </r>
    <r>
      <rPr>
        <b/>
        <sz val="11"/>
        <rFont val="Calibri"/>
        <family val="2"/>
        <scheme val="minor"/>
      </rPr>
      <t>ein</t>
    </r>
    <r>
      <rPr>
        <sz val="11"/>
        <rFont val="Calibri"/>
        <family val="2"/>
        <scheme val="minor"/>
      </rPr>
      <t>.)</t>
    </r>
    <r>
      <rPr>
        <b/>
        <sz val="11"/>
        <rFont val="Calibri"/>
        <family val="2"/>
        <scheme val="minor"/>
      </rPr>
      <t xml:space="preserve">
D, E, F, G og H-dálk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ISK</t>
    </r>
    <r>
      <rPr>
        <sz val="11"/>
        <rFont val="Calibri"/>
        <family val="2"/>
        <scheme val="minor"/>
      </rPr>
      <t>)</t>
    </r>
    <r>
      <rPr>
        <b/>
        <sz val="11"/>
        <rFont val="Calibri"/>
        <family val="2"/>
        <scheme val="minor"/>
      </rPr>
      <t xml:space="preserve">
skv. fyrirmynd</t>
    </r>
  </si>
  <si>
    <r>
      <t xml:space="preserve">Skrifið dagsetninguna í A2  og setjið talnaútlit á hólfið </t>
    </r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Date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</si>
</sst>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I_S_K_-;\-* #,##0.00\ _I_S_K_-;_-* &quot;-&quot;??\ _I_S_K_-;_-@_-"/>
    <numFmt numFmtId="164" formatCode="_-* #,##0.00\ _k_r_._-;\-* #,##0.00\ _k_r_._-;_-* &quot;-&quot;??\ _k_r_._-;_-@_-"/>
    <numFmt numFmtId="165" formatCode="_-* #,##0\ _k_r_._-;\-* #,##0\ _k_r_._-;_-* &quot;-&quot;??\ _k_r_._-;_-@_-"/>
    <numFmt numFmtId="166" formatCode="0\ &quot;stk.&quot;"/>
    <numFmt numFmtId="167" formatCode="0\ &quot;m&quot;"/>
    <numFmt numFmtId="168" formatCode="0.00\ &quot;ein.&quot;"/>
    <numFmt numFmtId="169" formatCode="[$-40F]d/\ mmmm\ yyyy;@"/>
    <numFmt numFmtId="170" formatCode="#,###\ &quot;kr.&quot;"/>
    <numFmt numFmtId="172" formatCode="#,##0\ &quot;ISK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indexed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17" fontId="5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7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8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2" fontId="0" fillId="2" borderId="0" xfId="0" applyNumberFormat="1" applyFill="1" applyBorder="1" applyAlignment="1">
      <alignment horizontal="right"/>
    </xf>
    <xf numFmtId="2" fontId="0" fillId="2" borderId="0" xfId="0" applyNumberFormat="1" applyFill="1" applyAlignment="1">
      <alignment horizontal="right"/>
    </xf>
    <xf numFmtId="164" fontId="6" fillId="2" borderId="0" xfId="1" applyNumberFormat="1" applyFont="1" applyFill="1" applyBorder="1" applyAlignment="1">
      <alignment horizontal="right"/>
    </xf>
    <xf numFmtId="164" fontId="6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2" fontId="3" fillId="0" borderId="0" xfId="0" applyNumberFormat="1" applyFont="1" applyAlignment="1">
      <alignment horizontal="right"/>
    </xf>
    <xf numFmtId="0" fontId="0" fillId="2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6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2" fontId="2" fillId="4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165" fontId="6" fillId="2" borderId="0" xfId="1" applyNumberFormat="1" applyFont="1" applyFill="1" applyBorder="1" applyAlignment="1">
      <alignment horizontal="right"/>
    </xf>
    <xf numFmtId="2" fontId="0" fillId="4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" fontId="0" fillId="2" borderId="0" xfId="0" applyNumberFormat="1" applyFill="1" applyAlignment="1">
      <alignment horizontal="right"/>
    </xf>
    <xf numFmtId="165" fontId="6" fillId="2" borderId="0" xfId="1" applyNumberFormat="1" applyFont="1" applyFill="1" applyAlignment="1">
      <alignment horizontal="right"/>
    </xf>
    <xf numFmtId="2" fontId="0" fillId="4" borderId="0" xfId="0" applyNumberFormat="1" applyFill="1" applyAlignment="1">
      <alignment horizontal="right"/>
    </xf>
    <xf numFmtId="0" fontId="10" fillId="0" borderId="0" xfId="0" applyFont="1" applyBorder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indent="1"/>
    </xf>
    <xf numFmtId="0" fontId="12" fillId="0" borderId="0" xfId="0" applyFont="1" applyFill="1" applyBorder="1" applyAlignment="1">
      <alignment horizontal="right" indent="1"/>
    </xf>
    <xf numFmtId="0" fontId="10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10" fillId="0" borderId="7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indent="1"/>
    </xf>
    <xf numFmtId="0" fontId="11" fillId="0" borderId="10" xfId="0" applyFont="1" applyBorder="1" applyAlignment="1">
      <alignment horizontal="right" indent="1"/>
    </xf>
    <xf numFmtId="0" fontId="10" fillId="0" borderId="11" xfId="0" applyFont="1" applyBorder="1" applyAlignment="1">
      <alignment horizontal="left" indent="1"/>
    </xf>
    <xf numFmtId="3" fontId="10" fillId="5" borderId="7" xfId="0" applyNumberFormat="1" applyFont="1" applyFill="1" applyBorder="1" applyAlignment="1">
      <alignment horizontal="right" indent="1"/>
    </xf>
    <xf numFmtId="0" fontId="10" fillId="0" borderId="11" xfId="0" applyFont="1" applyBorder="1" applyAlignment="1">
      <alignment horizontal="left" wrapText="1" indent="1"/>
    </xf>
    <xf numFmtId="0" fontId="10" fillId="0" borderId="13" xfId="0" applyFont="1" applyBorder="1" applyAlignment="1">
      <alignment horizontal="left" indent="1"/>
    </xf>
    <xf numFmtId="0" fontId="10" fillId="0" borderId="11" xfId="0" applyFont="1" applyBorder="1" applyAlignment="1">
      <alignment horizontal="left" wrapText="1" indent="1"/>
    </xf>
    <xf numFmtId="0" fontId="10" fillId="0" borderId="12" xfId="0" applyFont="1" applyBorder="1" applyAlignment="1">
      <alignment horizontal="left" wrapText="1" indent="1"/>
    </xf>
    <xf numFmtId="0" fontId="13" fillId="0" borderId="0" xfId="0" applyFont="1" applyAlignment="1">
      <alignment horizontal="center"/>
    </xf>
    <xf numFmtId="0" fontId="10" fillId="0" borderId="13" xfId="0" applyFont="1" applyBorder="1" applyAlignment="1">
      <alignment horizontal="left" inden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/>
    <xf numFmtId="172" fontId="10" fillId="5" borderId="7" xfId="1" applyNumberFormat="1" applyFont="1" applyFill="1" applyBorder="1" applyAlignment="1">
      <alignment horizontal="right" indent="1"/>
    </xf>
    <xf numFmtId="172" fontId="10" fillId="5" borderId="7" xfId="0" applyNumberFormat="1" applyFont="1" applyFill="1" applyBorder="1" applyAlignment="1">
      <alignment horizontal="right" indent="1"/>
    </xf>
    <xf numFmtId="0" fontId="11" fillId="0" borderId="7" xfId="0" applyFont="1" applyFill="1" applyBorder="1" applyAlignment="1">
      <alignment horizontal="left" indent="1"/>
    </xf>
    <xf numFmtId="167" fontId="11" fillId="0" borderId="7" xfId="0" applyNumberFormat="1" applyFont="1" applyFill="1" applyBorder="1" applyAlignment="1">
      <alignment horizontal="right" indent="1"/>
    </xf>
    <xf numFmtId="168" fontId="11" fillId="0" borderId="7" xfId="0" applyNumberFormat="1" applyFont="1" applyFill="1" applyBorder="1" applyAlignment="1">
      <alignment horizontal="right" indent="1"/>
    </xf>
    <xf numFmtId="172" fontId="11" fillId="0" borderId="7" xfId="0" applyNumberFormat="1" applyFont="1" applyFill="1" applyBorder="1" applyAlignment="1">
      <alignment horizontal="right" indent="1"/>
    </xf>
    <xf numFmtId="166" fontId="11" fillId="0" borderId="7" xfId="0" applyNumberFormat="1" applyFont="1" applyFill="1" applyBorder="1" applyAlignment="1">
      <alignment horizontal="right" indent="1"/>
    </xf>
    <xf numFmtId="0" fontId="10" fillId="0" borderId="7" xfId="0" applyFont="1" applyFill="1" applyBorder="1" applyAlignment="1">
      <alignment horizontal="left" indent="1"/>
    </xf>
    <xf numFmtId="169" fontId="10" fillId="0" borderId="7" xfId="0" applyNumberFormat="1" applyFont="1" applyFill="1" applyBorder="1" applyAlignment="1">
      <alignment horizontal="left" indent="1"/>
    </xf>
    <xf numFmtId="0" fontId="10" fillId="0" borderId="8" xfId="0" applyFont="1" applyFill="1" applyBorder="1" applyAlignment="1">
      <alignment horizontal="left" indent="1"/>
    </xf>
    <xf numFmtId="0" fontId="10" fillId="0" borderId="7" xfId="0" applyFont="1" applyFill="1" applyBorder="1" applyAlignment="1">
      <alignment horizontal="right" indent="1"/>
    </xf>
    <xf numFmtId="2" fontId="10" fillId="0" borderId="7" xfId="0" applyNumberFormat="1" applyFont="1" applyFill="1" applyBorder="1" applyAlignment="1">
      <alignment horizontal="right" indent="1"/>
    </xf>
    <xf numFmtId="0" fontId="10" fillId="0" borderId="7" xfId="0" applyFont="1" applyFill="1" applyBorder="1" applyAlignment="1">
      <alignment horizontal="right" wrapText="1" indent="1"/>
    </xf>
    <xf numFmtId="170" fontId="11" fillId="0" borderId="7" xfId="1" applyNumberFormat="1" applyFont="1" applyFill="1" applyBorder="1" applyAlignment="1">
      <alignment horizontal="right" indent="1"/>
    </xf>
    <xf numFmtId="0" fontId="10" fillId="0" borderId="7" xfId="0" applyFont="1" applyFill="1" applyBorder="1" applyAlignment="1">
      <alignment horizontal="left" indent="1"/>
    </xf>
    <xf numFmtId="0" fontId="11" fillId="0" borderId="7" xfId="0" applyFont="1" applyFill="1" applyBorder="1" applyAlignment="1">
      <alignment horizontal="right" indent="1"/>
    </xf>
    <xf numFmtId="0" fontId="10" fillId="0" borderId="13" xfId="0" applyFont="1" applyBorder="1" applyAlignment="1">
      <alignment horizontal="left" indent="3"/>
    </xf>
    <xf numFmtId="0" fontId="10" fillId="0" borderId="14" xfId="0" applyFont="1" applyBorder="1" applyAlignment="1">
      <alignment horizontal="left" wrapText="1" indent="2"/>
    </xf>
    <xf numFmtId="0" fontId="10" fillId="0" borderId="11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right" indent="1"/>
    </xf>
    <xf numFmtId="0" fontId="10" fillId="0" borderId="14" xfId="0" applyFont="1" applyBorder="1" applyAlignment="1">
      <alignment horizontal="left" indent="1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412138</xdr:colOff>
      <xdr:row>11</xdr:row>
      <xdr:rowOff>17857</xdr:rowOff>
    </xdr:from>
    <xdr:to>
      <xdr:col>7</xdr:col>
      <xdr:colOff>773349</xdr:colOff>
      <xdr:row>16</xdr:row>
      <xdr:rowOff>125818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157" y="2237915"/>
          <a:ext cx="4032000" cy="172721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357544</xdr:colOff>
      <xdr:row>19</xdr:row>
      <xdr:rowOff>29764</xdr:rowOff>
    </xdr:from>
    <xdr:to>
      <xdr:col>0</xdr:col>
      <xdr:colOff>1919654</xdr:colOff>
      <xdr:row>28</xdr:row>
      <xdr:rowOff>222765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544" y="4367302"/>
          <a:ext cx="1562110" cy="190750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22896</xdr:colOff>
      <xdr:row>19</xdr:row>
      <xdr:rowOff>29762</xdr:rowOff>
    </xdr:from>
    <xdr:to>
      <xdr:col>2</xdr:col>
      <xdr:colOff>10204</xdr:colOff>
      <xdr:row>23</xdr:row>
      <xdr:rowOff>148956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4531" y="4367300"/>
          <a:ext cx="720000" cy="88119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5955</xdr:colOff>
      <xdr:row>17</xdr:row>
      <xdr:rowOff>6867</xdr:rowOff>
    </xdr:from>
    <xdr:to>
      <xdr:col>7</xdr:col>
      <xdr:colOff>598200</xdr:colOff>
      <xdr:row>22</xdr:row>
      <xdr:rowOff>43960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49455" y="4131925"/>
          <a:ext cx="2526553" cy="98959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3</xdr:col>
      <xdr:colOff>461597</xdr:colOff>
      <xdr:row>22</xdr:row>
      <xdr:rowOff>139211</xdr:rowOff>
    </xdr:from>
    <xdr:ext cx="4110403" cy="864350"/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868616" y="5048249"/>
          <a:ext cx="4110403" cy="864350"/>
        </a:xfrm>
        <a:prstGeom prst="roundRect">
          <a:avLst/>
        </a:prstGeom>
        <a:ln w="6350"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100" b="1"/>
            <a:t>PAGE LAYOUT – Page</a:t>
          </a:r>
          <a:r>
            <a:rPr lang="is-IS" sz="1100" b="1" baseline="0"/>
            <a:t> Setup</a:t>
          </a:r>
          <a:endParaRPr lang="is-IS" sz="1100" b="1"/>
        </a:p>
        <a:p>
          <a:pPr algn="l"/>
          <a:r>
            <a:rPr lang="is-IS" sz="1100"/>
            <a:t>Setjið</a:t>
          </a:r>
          <a:r>
            <a:rPr lang="is-IS" sz="1100" baseline="0"/>
            <a:t> lárétt snið á síðuna og látið passa á eina síðu (Fit to 1 page).</a:t>
          </a:r>
        </a:p>
        <a:p>
          <a:pPr algn="l"/>
          <a:r>
            <a:rPr lang="is-IS" sz="1100" baseline="0"/>
            <a:t>Miðjið á síðuna, lárétt og lóðrétt.</a:t>
          </a:r>
        </a:p>
        <a:p>
          <a:pPr algn="l"/>
          <a:r>
            <a:rPr lang="is-IS" sz="1100" baseline="0"/>
            <a:t>Setjið haus og fót.</a:t>
          </a:r>
          <a:endParaRPr lang="is-IS" sz="1100"/>
        </a:p>
      </xdr:txBody>
    </xdr:sp>
    <xdr:clientData/>
  </xdr:oneCellAnchor>
  <xdr:twoCellAnchor editAs="oneCell">
    <xdr:from>
      <xdr:col>1</xdr:col>
      <xdr:colOff>63053</xdr:colOff>
      <xdr:row>10</xdr:row>
      <xdr:rowOff>241789</xdr:rowOff>
    </xdr:from>
    <xdr:to>
      <xdr:col>3</xdr:col>
      <xdr:colOff>284028</xdr:colOff>
      <xdr:row>14</xdr:row>
      <xdr:rowOff>129479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6CCDA55-F44B-49D3-AA5E-5B5EA9F92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04688" y="2205404"/>
          <a:ext cx="1686359" cy="136626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0</xdr:col>
      <xdr:colOff>1084386</xdr:colOff>
      <xdr:row>13</xdr:row>
      <xdr:rowOff>520211</xdr:rowOff>
    </xdr:from>
    <xdr:to>
      <xdr:col>0</xdr:col>
      <xdr:colOff>1883019</xdr:colOff>
      <xdr:row>18</xdr:row>
      <xdr:rowOff>139211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73E4D9C5-09B3-452A-A4C8-05CE901683A4}"/>
            </a:ext>
          </a:extLst>
        </xdr:cNvPr>
        <xdr:cNvGrpSpPr/>
      </xdr:nvGrpSpPr>
      <xdr:grpSpPr>
        <a:xfrm>
          <a:off x="1084386" y="3143249"/>
          <a:ext cx="798633" cy="1143000"/>
          <a:chOff x="1084386" y="3311769"/>
          <a:chExt cx="798633" cy="1143000"/>
        </a:xfrm>
      </xdr:grpSpPr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A74034C0-5986-48B3-A262-40CAE4C2A7F1}"/>
              </a:ext>
            </a:extLst>
          </xdr:cNvPr>
          <xdr:cNvCxnSpPr/>
        </xdr:nvCxnSpPr>
        <xdr:spPr>
          <a:xfrm flipH="1">
            <a:off x="1084386" y="3311769"/>
            <a:ext cx="446941" cy="11430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31B5DCFF-B849-4AD5-AE66-B27E41736E52}"/>
              </a:ext>
            </a:extLst>
          </xdr:cNvPr>
          <xdr:cNvCxnSpPr/>
        </xdr:nvCxnSpPr>
        <xdr:spPr>
          <a:xfrm>
            <a:off x="1531327" y="3341076"/>
            <a:ext cx="351692" cy="101111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29307</xdr:colOff>
      <xdr:row>24</xdr:row>
      <xdr:rowOff>109902</xdr:rowOff>
    </xdr:from>
    <xdr:to>
      <xdr:col>2</xdr:col>
      <xdr:colOff>16615</xdr:colOff>
      <xdr:row>28</xdr:row>
      <xdr:rowOff>225402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341299B9-ECCC-4761-8787-7CA783AD1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70942" y="5399940"/>
          <a:ext cx="720000" cy="8775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15</xdr:row>
      <xdr:rowOff>85725</xdr:rowOff>
    </xdr:from>
    <xdr:to>
      <xdr:col>17</xdr:col>
      <xdr:colOff>141380</xdr:colOff>
      <xdr:row>35</xdr:row>
      <xdr:rowOff>37630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952750"/>
          <a:ext cx="11961905" cy="376190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showGridLines="0" tabSelected="1" zoomScale="130" zoomScaleNormal="130" workbookViewId="0">
      <selection activeCell="C23" sqref="C23"/>
    </sheetView>
  </sheetViews>
  <sheetFormatPr defaultRowHeight="15" x14ac:dyDescent="0.25"/>
  <cols>
    <col min="1" max="1" width="29.140625" style="45" customWidth="1"/>
    <col min="2" max="4" width="11" style="47" customWidth="1"/>
    <col min="5" max="5" width="15" style="47" customWidth="1"/>
    <col min="6" max="6" width="10.7109375" style="47" customWidth="1"/>
    <col min="7" max="7" width="18.28515625" style="47" customWidth="1"/>
    <col min="8" max="8" width="12.28515625" style="47" customWidth="1"/>
    <col min="9" max="9" width="6.28515625" style="45" customWidth="1"/>
    <col min="10" max="16384" width="9.140625" style="45"/>
  </cols>
  <sheetData>
    <row r="1" spans="1:14" x14ac:dyDescent="0.25">
      <c r="A1" s="74" t="s">
        <v>0</v>
      </c>
      <c r="C1" s="48"/>
      <c r="F1" s="80">
        <v>1200</v>
      </c>
      <c r="G1" s="81" t="s">
        <v>24</v>
      </c>
      <c r="H1" s="81"/>
    </row>
    <row r="2" spans="1:14" x14ac:dyDescent="0.25">
      <c r="A2" s="75">
        <v>43191</v>
      </c>
      <c r="B2" s="49"/>
      <c r="F2" s="82">
        <v>1.4</v>
      </c>
      <c r="G2" s="81" t="s">
        <v>25</v>
      </c>
      <c r="H2" s="81"/>
    </row>
    <row r="3" spans="1:14" x14ac:dyDescent="0.25">
      <c r="A3" s="76" t="s">
        <v>1</v>
      </c>
      <c r="E3" s="50"/>
      <c r="F3" s="50"/>
      <c r="G3" s="51"/>
      <c r="H3" s="51"/>
    </row>
    <row r="4" spans="1:14" ht="30" x14ac:dyDescent="0.25">
      <c r="A4" s="74" t="s">
        <v>14</v>
      </c>
      <c r="B4" s="77" t="s">
        <v>9</v>
      </c>
      <c r="C4" s="78" t="s">
        <v>29</v>
      </c>
      <c r="D4" s="78" t="s">
        <v>22</v>
      </c>
      <c r="E4" s="79" t="s">
        <v>27</v>
      </c>
      <c r="F4" s="79" t="s">
        <v>23</v>
      </c>
      <c r="G4" s="79" t="s">
        <v>26</v>
      </c>
      <c r="H4" s="79" t="s">
        <v>7</v>
      </c>
      <c r="I4" s="44"/>
      <c r="J4" s="44"/>
      <c r="K4" s="44"/>
      <c r="L4" s="44"/>
      <c r="M4" s="44"/>
      <c r="N4" s="44"/>
    </row>
    <row r="5" spans="1:14" x14ac:dyDescent="0.25">
      <c r="A5" s="69" t="s">
        <v>15</v>
      </c>
      <c r="B5" s="70">
        <v>670</v>
      </c>
      <c r="C5" s="71">
        <v>0.42</v>
      </c>
      <c r="D5" s="58">
        <f>B5*C5</f>
        <v>281.39999999999998</v>
      </c>
      <c r="E5" s="67">
        <f>$F$1*D5</f>
        <v>337680</v>
      </c>
      <c r="F5" s="72">
        <v>32</v>
      </c>
      <c r="G5" s="68">
        <f>$F$2*F5</f>
        <v>44.8</v>
      </c>
      <c r="H5" s="68">
        <f>B5*G5</f>
        <v>30015.999999999996</v>
      </c>
      <c r="I5" s="46"/>
      <c r="J5" s="46"/>
      <c r="K5" s="46"/>
      <c r="L5" s="46"/>
      <c r="M5" s="46"/>
      <c r="N5" s="46"/>
    </row>
    <row r="6" spans="1:14" x14ac:dyDescent="0.25">
      <c r="A6" s="69" t="s">
        <v>38</v>
      </c>
      <c r="B6" s="70">
        <v>480</v>
      </c>
      <c r="C6" s="71">
        <v>0.51</v>
      </c>
      <c r="D6" s="58">
        <f>B6*C6</f>
        <v>244.8</v>
      </c>
      <c r="E6" s="67">
        <f>$F$1*D6</f>
        <v>293760</v>
      </c>
      <c r="F6" s="72">
        <v>32</v>
      </c>
      <c r="G6" s="68">
        <f>$F$2*F6</f>
        <v>44.8</v>
      </c>
      <c r="H6" s="68">
        <f>B6*G6</f>
        <v>21504</v>
      </c>
      <c r="I6" s="46"/>
      <c r="J6" s="46"/>
      <c r="K6" s="46"/>
      <c r="L6" s="46"/>
      <c r="M6" s="46"/>
      <c r="N6" s="46"/>
    </row>
    <row r="7" spans="1:14" x14ac:dyDescent="0.25">
      <c r="A7" s="69" t="s">
        <v>39</v>
      </c>
      <c r="B7" s="73">
        <v>128</v>
      </c>
      <c r="C7" s="71">
        <v>0.75</v>
      </c>
      <c r="D7" s="58">
        <f t="shared" ref="D7:D9" si="0">B7*C7</f>
        <v>96</v>
      </c>
      <c r="E7" s="67">
        <f>$F$1*D7</f>
        <v>115200</v>
      </c>
      <c r="F7" s="72">
        <v>116</v>
      </c>
      <c r="G7" s="68">
        <f>$F$2*F7</f>
        <v>162.39999999999998</v>
      </c>
      <c r="H7" s="68">
        <f t="shared" ref="H7:H9" si="1">B7*G7</f>
        <v>20787.199999999997</v>
      </c>
    </row>
    <row r="8" spans="1:14" x14ac:dyDescent="0.25">
      <c r="A8" s="69" t="s">
        <v>20</v>
      </c>
      <c r="B8" s="73">
        <v>20</v>
      </c>
      <c r="C8" s="71">
        <v>0.75</v>
      </c>
      <c r="D8" s="58">
        <f t="shared" si="0"/>
        <v>15</v>
      </c>
      <c r="E8" s="67">
        <f>$F$1*D8</f>
        <v>18000</v>
      </c>
      <c r="F8" s="72">
        <v>108</v>
      </c>
      <c r="G8" s="68">
        <f>$F$2*F8</f>
        <v>151.19999999999999</v>
      </c>
      <c r="H8" s="68">
        <f t="shared" si="1"/>
        <v>3024</v>
      </c>
    </row>
    <row r="9" spans="1:14" x14ac:dyDescent="0.25">
      <c r="A9" s="69" t="s">
        <v>21</v>
      </c>
      <c r="B9" s="73">
        <v>37</v>
      </c>
      <c r="C9" s="71">
        <v>0.9</v>
      </c>
      <c r="D9" s="58">
        <f t="shared" si="0"/>
        <v>33.300000000000004</v>
      </c>
      <c r="E9" s="67">
        <f>$F$1*D9</f>
        <v>39960.000000000007</v>
      </c>
      <c r="F9" s="72">
        <v>164</v>
      </c>
      <c r="G9" s="68">
        <f>$F$2*F9</f>
        <v>229.6</v>
      </c>
      <c r="H9" s="68">
        <f t="shared" si="1"/>
        <v>8495.1999999999989</v>
      </c>
    </row>
    <row r="10" spans="1:14" ht="4.5" customHeight="1" x14ac:dyDescent="0.25"/>
    <row r="11" spans="1:14" ht="14.25" customHeight="1" x14ac:dyDescent="0.25">
      <c r="D11" s="52"/>
      <c r="E11" s="63" t="s">
        <v>28</v>
      </c>
      <c r="F11" s="63"/>
      <c r="G11" s="63"/>
      <c r="H11" s="63"/>
    </row>
    <row r="12" spans="1:14" ht="30" customHeight="1" x14ac:dyDescent="0.25">
      <c r="A12" s="54" t="s">
        <v>42</v>
      </c>
      <c r="B12" s="53"/>
    </row>
    <row r="13" spans="1:14" ht="7.5" customHeight="1" x14ac:dyDescent="0.25">
      <c r="A13" s="53"/>
    </row>
    <row r="14" spans="1:14" ht="60" x14ac:dyDescent="0.25">
      <c r="A14" s="54" t="s">
        <v>41</v>
      </c>
    </row>
    <row r="16" spans="1:14" x14ac:dyDescent="0.25">
      <c r="A16" s="55" t="s">
        <v>30</v>
      </c>
      <c r="B16" s="55" t="s">
        <v>31</v>
      </c>
      <c r="C16" s="56"/>
    </row>
    <row r="17" spans="1:8" x14ac:dyDescent="0.25">
      <c r="A17" s="59" t="s">
        <v>32</v>
      </c>
      <c r="B17" s="61" t="s">
        <v>32</v>
      </c>
      <c r="C17" s="62"/>
    </row>
    <row r="18" spans="1:8" ht="15" customHeight="1" x14ac:dyDescent="0.25">
      <c r="A18" s="57" t="s">
        <v>35</v>
      </c>
      <c r="B18" s="57" t="s">
        <v>35</v>
      </c>
      <c r="C18" s="87"/>
      <c r="D18" s="86" t="s">
        <v>33</v>
      </c>
      <c r="E18" s="89"/>
      <c r="F18" s="65"/>
      <c r="G18" s="65"/>
      <c r="H18" s="65"/>
    </row>
    <row r="19" spans="1:8" ht="15" customHeight="1" x14ac:dyDescent="0.25">
      <c r="A19" s="60" t="s">
        <v>36</v>
      </c>
      <c r="B19" s="64" t="s">
        <v>34</v>
      </c>
      <c r="C19" s="88"/>
      <c r="D19" s="85" t="s">
        <v>32</v>
      </c>
      <c r="E19" s="90"/>
      <c r="F19" s="65"/>
      <c r="G19" s="65"/>
      <c r="H19" s="65"/>
    </row>
    <row r="20" spans="1:8" ht="15" customHeight="1" x14ac:dyDescent="0.25">
      <c r="B20" s="45"/>
      <c r="D20" s="83" t="s">
        <v>37</v>
      </c>
      <c r="E20" s="84" t="s">
        <v>40</v>
      </c>
      <c r="F20" s="65"/>
      <c r="G20" s="53"/>
      <c r="H20" s="53"/>
    </row>
    <row r="21" spans="1:8" ht="15" customHeight="1" x14ac:dyDescent="0.25">
      <c r="B21" s="45"/>
      <c r="C21" s="45"/>
      <c r="D21" s="66"/>
      <c r="E21" s="66"/>
      <c r="F21" s="53"/>
      <c r="G21" s="53"/>
      <c r="H21" s="53"/>
    </row>
    <row r="22" spans="1:8" x14ac:dyDescent="0.25">
      <c r="B22" s="45"/>
      <c r="C22" s="45"/>
      <c r="D22" s="45"/>
      <c r="E22" s="45"/>
    </row>
    <row r="23" spans="1:8" x14ac:dyDescent="0.25">
      <c r="B23" s="45"/>
      <c r="C23" s="45"/>
      <c r="D23" s="45"/>
      <c r="E23" s="45"/>
    </row>
    <row r="29" spans="1:8" ht="21.75" customHeight="1" x14ac:dyDescent="0.25"/>
  </sheetData>
  <mergeCells count="7">
    <mergeCell ref="G1:H1"/>
    <mergeCell ref="G2:H2"/>
    <mergeCell ref="B17:C17"/>
    <mergeCell ref="D19:E19"/>
    <mergeCell ref="E11:H11"/>
    <mergeCell ref="B19:C19"/>
    <mergeCell ref="D18:E18"/>
  </mergeCells>
  <printOptions horizontalCentered="1" verticalCentered="1" headings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workbookViewId="0">
      <selection activeCell="O33" sqref="O33"/>
    </sheetView>
  </sheetViews>
  <sheetFormatPr defaultRowHeight="15" x14ac:dyDescent="0.25"/>
  <cols>
    <col min="1" max="1" width="25.85546875" bestFit="1" customWidth="1"/>
    <col min="3" max="5" width="9.140625" style="20"/>
    <col min="6" max="6" width="14.140625" style="20" bestFit="1" customWidth="1"/>
    <col min="7" max="7" width="9.140625" style="20"/>
    <col min="8" max="8" width="10.42578125" style="20" bestFit="1" customWidth="1"/>
    <col min="9" max="9" width="9.140625" style="20"/>
  </cols>
  <sheetData>
    <row r="1" spans="1:16" x14ac:dyDescent="0.25">
      <c r="A1" s="1" t="s">
        <v>0</v>
      </c>
      <c r="B1" s="1" t="s">
        <v>1</v>
      </c>
      <c r="D1" s="21"/>
      <c r="E1" s="17"/>
      <c r="F1" s="22"/>
      <c r="G1" s="22"/>
      <c r="H1" s="22"/>
      <c r="I1" s="23"/>
      <c r="J1" s="2">
        <v>1200</v>
      </c>
      <c r="K1" s="3" t="s">
        <v>2</v>
      </c>
      <c r="L1" s="3"/>
      <c r="M1" s="3"/>
      <c r="N1" s="3"/>
      <c r="O1" s="3"/>
      <c r="P1" s="4"/>
    </row>
    <row r="2" spans="1:16" ht="15.75" thickBot="1" x14ac:dyDescent="0.3">
      <c r="A2" s="5">
        <v>42095</v>
      </c>
      <c r="B2" s="6"/>
      <c r="C2" s="24"/>
      <c r="D2" s="25" t="s">
        <v>3</v>
      </c>
      <c r="E2" s="26" t="s">
        <v>4</v>
      </c>
      <c r="F2" s="27" t="s">
        <v>5</v>
      </c>
      <c r="G2" s="27" t="s">
        <v>6</v>
      </c>
      <c r="H2" s="27" t="s">
        <v>7</v>
      </c>
      <c r="I2" s="28" t="s">
        <v>6</v>
      </c>
      <c r="J2" s="7">
        <v>1.4</v>
      </c>
      <c r="K2" s="8" t="s">
        <v>8</v>
      </c>
      <c r="L2" s="8"/>
      <c r="M2" s="8"/>
      <c r="N2" s="8"/>
      <c r="O2" s="8"/>
      <c r="P2" s="9"/>
    </row>
    <row r="3" spans="1:16" x14ac:dyDescent="0.25">
      <c r="B3" s="10"/>
      <c r="C3" s="29" t="s">
        <v>9</v>
      </c>
      <c r="D3" s="25" t="s">
        <v>10</v>
      </c>
      <c r="E3" s="26" t="s">
        <v>11</v>
      </c>
      <c r="F3" s="27" t="s">
        <v>12</v>
      </c>
      <c r="G3" s="30"/>
      <c r="H3" s="30"/>
      <c r="I3" s="28" t="s">
        <v>13</v>
      </c>
    </row>
    <row r="4" spans="1:16" x14ac:dyDescent="0.25">
      <c r="A4" s="11" t="s">
        <v>14</v>
      </c>
      <c r="B4" s="11"/>
      <c r="C4" s="31"/>
      <c r="D4" s="32"/>
      <c r="E4" s="26"/>
      <c r="F4" s="27"/>
      <c r="G4" s="27"/>
      <c r="H4" s="27"/>
      <c r="I4" s="33"/>
      <c r="J4" s="12"/>
      <c r="K4" s="12"/>
      <c r="L4" s="12"/>
      <c r="M4" s="12"/>
      <c r="N4" s="12"/>
      <c r="O4" s="12"/>
      <c r="P4" s="12"/>
    </row>
    <row r="5" spans="1:16" x14ac:dyDescent="0.25">
      <c r="A5" s="13" t="s">
        <v>15</v>
      </c>
      <c r="B5" s="13" t="s">
        <v>16</v>
      </c>
      <c r="C5" s="34">
        <v>670</v>
      </c>
      <c r="D5" s="35">
        <v>0.42</v>
      </c>
      <c r="E5" s="16">
        <f>C5*D5</f>
        <v>281.39999999999998</v>
      </c>
      <c r="F5" s="18">
        <f>$J$1*E5</f>
        <v>337680</v>
      </c>
      <c r="G5" s="36">
        <f t="shared" ref="G5:G9" si="0">$J$2*I5</f>
        <v>44.8</v>
      </c>
      <c r="H5" s="37">
        <f>C5*G5</f>
        <v>30015.999999999996</v>
      </c>
      <c r="I5" s="38">
        <v>32</v>
      </c>
      <c r="J5" s="13"/>
      <c r="K5" s="14"/>
      <c r="L5" s="14"/>
      <c r="M5" s="14"/>
      <c r="N5" s="14"/>
      <c r="O5" s="14"/>
      <c r="P5" s="14"/>
    </row>
    <row r="6" spans="1:16" x14ac:dyDescent="0.25">
      <c r="A6" s="13" t="s">
        <v>17</v>
      </c>
      <c r="B6" s="13" t="s">
        <v>16</v>
      </c>
      <c r="C6" s="34">
        <v>480</v>
      </c>
      <c r="D6" s="35">
        <v>0.51</v>
      </c>
      <c r="E6" s="16">
        <f>C6*D6</f>
        <v>244.8</v>
      </c>
      <c r="F6" s="18">
        <f>$J$1*E6</f>
        <v>293760</v>
      </c>
      <c r="G6" s="36">
        <f>$J$2*I6</f>
        <v>44.8</v>
      </c>
      <c r="H6" s="37">
        <f>C6*G6</f>
        <v>21504</v>
      </c>
      <c r="I6" s="38">
        <v>32</v>
      </c>
      <c r="J6" s="13"/>
      <c r="K6" s="14"/>
      <c r="L6" s="14"/>
      <c r="M6" s="14"/>
      <c r="N6" s="14"/>
      <c r="O6" s="14"/>
      <c r="P6" s="14"/>
    </row>
    <row r="7" spans="1:16" x14ac:dyDescent="0.25">
      <c r="A7" s="15" t="s">
        <v>18</v>
      </c>
      <c r="B7" s="15" t="s">
        <v>19</v>
      </c>
      <c r="C7" s="39">
        <v>128</v>
      </c>
      <c r="D7" s="40">
        <v>0.75</v>
      </c>
      <c r="E7" s="17">
        <f t="shared" ref="E7:E9" si="1">C7*D7</f>
        <v>96</v>
      </c>
      <c r="F7" s="19">
        <f t="shared" ref="F7:F9" si="2">$J$1*E7</f>
        <v>115200</v>
      </c>
      <c r="G7" s="41">
        <f t="shared" si="0"/>
        <v>162.39999999999998</v>
      </c>
      <c r="H7" s="42">
        <f t="shared" ref="H7:H9" si="3">C7*G7</f>
        <v>20787.199999999997</v>
      </c>
      <c r="I7" s="43">
        <v>116</v>
      </c>
      <c r="J7" s="15"/>
    </row>
    <row r="8" spans="1:16" x14ac:dyDescent="0.25">
      <c r="A8" s="15" t="s">
        <v>20</v>
      </c>
      <c r="B8" s="15" t="s">
        <v>19</v>
      </c>
      <c r="C8" s="39">
        <v>20</v>
      </c>
      <c r="D8" s="40">
        <v>0.75</v>
      </c>
      <c r="E8" s="17">
        <f t="shared" si="1"/>
        <v>15</v>
      </c>
      <c r="F8" s="19">
        <f t="shared" si="2"/>
        <v>18000</v>
      </c>
      <c r="G8" s="41">
        <f t="shared" si="0"/>
        <v>151.19999999999999</v>
      </c>
      <c r="H8" s="42">
        <f t="shared" si="3"/>
        <v>3024</v>
      </c>
      <c r="I8" s="43">
        <v>108</v>
      </c>
      <c r="J8" s="15"/>
    </row>
    <row r="9" spans="1:16" x14ac:dyDescent="0.25">
      <c r="A9" s="15" t="s">
        <v>21</v>
      </c>
      <c r="B9" s="15" t="s">
        <v>19</v>
      </c>
      <c r="C9" s="39">
        <v>37</v>
      </c>
      <c r="D9" s="40">
        <v>0.9</v>
      </c>
      <c r="E9" s="17">
        <f t="shared" si="1"/>
        <v>33.300000000000004</v>
      </c>
      <c r="F9" s="19">
        <f t="shared" si="2"/>
        <v>39960.000000000007</v>
      </c>
      <c r="G9" s="41">
        <f t="shared" si="0"/>
        <v>229.6</v>
      </c>
      <c r="H9" s="42">
        <f t="shared" si="3"/>
        <v>8495.1999999999989</v>
      </c>
      <c r="I9" s="43">
        <v>164</v>
      </c>
      <c r="J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"/>
  <sheetViews>
    <sheetView workbookViewId="0">
      <selection activeCell="D40" sqref="D40"/>
    </sheetView>
  </sheetViews>
  <sheetFormatPr defaultRowHeight="15" x14ac:dyDescent="0.25"/>
  <cols>
    <col min="1" max="1" width="25.85546875" bestFit="1" customWidth="1"/>
    <col min="3" max="5" width="9.140625" style="20"/>
    <col min="6" max="6" width="14.140625" style="20" bestFit="1" customWidth="1"/>
    <col min="7" max="7" width="9.140625" style="20"/>
    <col min="8" max="8" width="10.42578125" style="20" bestFit="1" customWidth="1"/>
    <col min="9" max="9" width="9.140625" style="20"/>
  </cols>
  <sheetData>
    <row r="1" spans="1:16" x14ac:dyDescent="0.25">
      <c r="A1" s="1" t="s">
        <v>0</v>
      </c>
      <c r="B1" s="1" t="s">
        <v>1</v>
      </c>
      <c r="D1" s="21"/>
      <c r="E1" s="17"/>
      <c r="F1" s="22"/>
      <c r="G1" s="22"/>
      <c r="H1" s="22"/>
      <c r="I1" s="23"/>
      <c r="J1" s="2">
        <v>1200</v>
      </c>
      <c r="K1" s="3" t="s">
        <v>2</v>
      </c>
      <c r="L1" s="3"/>
      <c r="M1" s="3"/>
      <c r="N1" s="3"/>
      <c r="O1" s="3"/>
      <c r="P1" s="4"/>
    </row>
    <row r="2" spans="1:16" ht="15.75" thickBot="1" x14ac:dyDescent="0.3">
      <c r="A2" s="5">
        <v>42095</v>
      </c>
      <c r="B2" s="6"/>
      <c r="C2" s="24"/>
      <c r="D2" s="25" t="s">
        <v>3</v>
      </c>
      <c r="E2" s="26" t="s">
        <v>4</v>
      </c>
      <c r="F2" s="27" t="s">
        <v>5</v>
      </c>
      <c r="G2" s="27" t="s">
        <v>6</v>
      </c>
      <c r="H2" s="27" t="s">
        <v>7</v>
      </c>
      <c r="I2" s="28" t="s">
        <v>6</v>
      </c>
      <c r="J2" s="7">
        <v>1.4</v>
      </c>
      <c r="K2" s="8" t="s">
        <v>8</v>
      </c>
      <c r="L2" s="8"/>
      <c r="M2" s="8"/>
      <c r="N2" s="8"/>
      <c r="O2" s="8"/>
      <c r="P2" s="9"/>
    </row>
    <row r="3" spans="1:16" x14ac:dyDescent="0.25">
      <c r="B3" s="10"/>
      <c r="C3" s="29" t="s">
        <v>9</v>
      </c>
      <c r="D3" s="25" t="s">
        <v>10</v>
      </c>
      <c r="E3" s="26" t="s">
        <v>11</v>
      </c>
      <c r="F3" s="27" t="s">
        <v>12</v>
      </c>
      <c r="G3" s="30"/>
      <c r="H3" s="30"/>
      <c r="I3" s="28" t="s">
        <v>13</v>
      </c>
    </row>
    <row r="4" spans="1:16" x14ac:dyDescent="0.25">
      <c r="A4" s="11" t="s">
        <v>14</v>
      </c>
      <c r="B4" s="11"/>
      <c r="C4" s="31"/>
      <c r="D4" s="32"/>
      <c r="E4" s="26"/>
      <c r="F4" s="27"/>
      <c r="G4" s="27"/>
      <c r="H4" s="27"/>
      <c r="I4" s="33"/>
      <c r="J4" s="12"/>
      <c r="K4" s="12"/>
      <c r="L4" s="12"/>
      <c r="M4" s="12"/>
      <c r="N4" s="12"/>
      <c r="O4" s="12"/>
      <c r="P4" s="12"/>
    </row>
    <row r="5" spans="1:16" x14ac:dyDescent="0.25">
      <c r="A5" s="13" t="s">
        <v>15</v>
      </c>
      <c r="B5" s="13" t="s">
        <v>16</v>
      </c>
      <c r="C5" s="34">
        <v>670</v>
      </c>
      <c r="D5" s="35">
        <v>0.42</v>
      </c>
      <c r="E5" s="16">
        <f>C5*D5</f>
        <v>281.39999999999998</v>
      </c>
      <c r="F5" s="18">
        <f>$J$1*E5</f>
        <v>337680</v>
      </c>
      <c r="G5" s="36">
        <f t="shared" ref="G5:G9" si="0">$J$2*I5</f>
        <v>44.8</v>
      </c>
      <c r="H5" s="37">
        <f>C5*G5</f>
        <v>30015.999999999996</v>
      </c>
      <c r="I5" s="38">
        <v>32</v>
      </c>
      <c r="J5" s="13"/>
      <c r="K5" s="14"/>
      <c r="L5" s="14"/>
      <c r="M5" s="14"/>
      <c r="N5" s="14"/>
      <c r="O5" s="14"/>
      <c r="P5" s="14"/>
    </row>
    <row r="6" spans="1:16" x14ac:dyDescent="0.25">
      <c r="A6" s="13" t="s">
        <v>17</v>
      </c>
      <c r="B6" s="13" t="s">
        <v>16</v>
      </c>
      <c r="C6" s="34">
        <v>480</v>
      </c>
      <c r="D6" s="35">
        <v>0.51</v>
      </c>
      <c r="E6" s="16">
        <f>C6*D6</f>
        <v>244.8</v>
      </c>
      <c r="F6" s="18">
        <f>$J$1*E6</f>
        <v>293760</v>
      </c>
      <c r="G6" s="36">
        <f>$J$2*I6</f>
        <v>44.8</v>
      </c>
      <c r="H6" s="37">
        <f>C6*G6</f>
        <v>21504</v>
      </c>
      <c r="I6" s="38">
        <v>32</v>
      </c>
      <c r="J6" s="13"/>
      <c r="K6" s="14"/>
      <c r="L6" s="14"/>
      <c r="M6" s="14"/>
      <c r="N6" s="14"/>
      <c r="O6" s="14"/>
      <c r="P6" s="14"/>
    </row>
    <row r="7" spans="1:16" x14ac:dyDescent="0.25">
      <c r="A7" s="15" t="s">
        <v>18</v>
      </c>
      <c r="B7" s="15" t="s">
        <v>19</v>
      </c>
      <c r="C7" s="39">
        <v>128</v>
      </c>
      <c r="D7" s="40">
        <v>0.75</v>
      </c>
      <c r="E7" s="17">
        <f t="shared" ref="E7:E9" si="1">C7*D7</f>
        <v>96</v>
      </c>
      <c r="F7" s="19">
        <f t="shared" ref="F7:F9" si="2">$J$1*E7</f>
        <v>115200</v>
      </c>
      <c r="G7" s="41">
        <f t="shared" si="0"/>
        <v>162.39999999999998</v>
      </c>
      <c r="H7" s="42">
        <f t="shared" ref="H7:H9" si="3">C7*G7</f>
        <v>20787.199999999997</v>
      </c>
      <c r="I7" s="43">
        <v>116</v>
      </c>
      <c r="J7" s="15"/>
    </row>
    <row r="8" spans="1:16" x14ac:dyDescent="0.25">
      <c r="A8" s="15" t="s">
        <v>20</v>
      </c>
      <c r="B8" s="15" t="s">
        <v>19</v>
      </c>
      <c r="C8" s="39">
        <v>20</v>
      </c>
      <c r="D8" s="40">
        <v>0.75</v>
      </c>
      <c r="E8" s="17">
        <f t="shared" si="1"/>
        <v>15</v>
      </c>
      <c r="F8" s="19">
        <f t="shared" si="2"/>
        <v>18000</v>
      </c>
      <c r="G8" s="41">
        <f t="shared" si="0"/>
        <v>151.19999999999999</v>
      </c>
      <c r="H8" s="42">
        <f t="shared" si="3"/>
        <v>3024</v>
      </c>
      <c r="I8" s="43">
        <v>108</v>
      </c>
      <c r="J8" s="15"/>
    </row>
    <row r="9" spans="1:16" x14ac:dyDescent="0.25">
      <c r="A9" s="15" t="s">
        <v>21</v>
      </c>
      <c r="B9" s="15" t="s">
        <v>19</v>
      </c>
      <c r="C9" s="39">
        <v>37</v>
      </c>
      <c r="D9" s="40">
        <v>0.9</v>
      </c>
      <c r="E9" s="17">
        <f t="shared" si="1"/>
        <v>33.300000000000004</v>
      </c>
      <c r="F9" s="19">
        <f t="shared" si="2"/>
        <v>39960.000000000007</v>
      </c>
      <c r="G9" s="41">
        <f t="shared" si="0"/>
        <v>229.6</v>
      </c>
      <c r="H9" s="42">
        <f t="shared" si="3"/>
        <v>8495.1999999999989</v>
      </c>
      <c r="I9" s="43">
        <v>164</v>
      </c>
      <c r="J9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Fjölbraut Breiðholti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Stefán B Sigtryggsson</dc:creator>
  <cp:lastModifiedBy>Jóhanna</cp:lastModifiedBy>
  <cp:lastPrinted>2018-03-24T15:57:27Z</cp:lastPrinted>
  <dcterms:created xsi:type="dcterms:W3CDTF">2016-02-11T09:15:59Z</dcterms:created>
  <dcterms:modified xsi:type="dcterms:W3CDTF">2018-03-24T15:57:49Z</dcterms:modified>
</cp:coreProperties>
</file>